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35970F84-7ED4-46C6-A823-E2A334D2215A}" xr6:coauthVersionLast="45" xr6:coauthVersionMax="47" xr10:uidLastSave="{00000000-0000-0000-0000-000000000000}"/>
  <bookViews>
    <workbookView xWindow="0" yWindow="1170" windowWidth="28800" windowHeight="9255" activeTab="2" xr2:uid="{00000000-000D-0000-FFFF-FFFF00000000}"/>
  </bookViews>
  <sheets>
    <sheet name="2020" sheetId="1" r:id="rId1"/>
    <sheet name="2021" sheetId="4" r:id="rId2"/>
    <sheet name="202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5" l="1"/>
  <c r="F18" i="5"/>
  <c r="G18" i="5"/>
  <c r="H18" i="5"/>
  <c r="H14" i="5"/>
  <c r="G14" i="5"/>
  <c r="F14" i="5"/>
  <c r="E14" i="5"/>
  <c r="C14" i="5"/>
  <c r="H22" i="4" l="1"/>
  <c r="G22" i="4"/>
  <c r="F22" i="4"/>
  <c r="E22" i="4"/>
  <c r="D22" i="4"/>
  <c r="C22" i="4"/>
  <c r="H18" i="4"/>
  <c r="G18" i="4"/>
  <c r="F18" i="4"/>
  <c r="E18" i="4"/>
  <c r="D18" i="4"/>
  <c r="C18" i="4"/>
  <c r="H14" i="4"/>
  <c r="G14" i="4"/>
  <c r="F14" i="4"/>
  <c r="E14" i="4"/>
  <c r="D14" i="4"/>
  <c r="C14" i="4"/>
  <c r="H10" i="4"/>
  <c r="G10" i="4"/>
  <c r="F10" i="4"/>
  <c r="E10" i="4"/>
  <c r="D10" i="4"/>
  <c r="C10" i="4"/>
  <c r="E22" i="5" l="1"/>
  <c r="F22" i="5"/>
  <c r="G22" i="5"/>
  <c r="H22" i="5"/>
  <c r="D22" i="5"/>
  <c r="D18" i="5"/>
  <c r="D14" i="5"/>
  <c r="C22" i="5"/>
  <c r="C18" i="5"/>
  <c r="C14" i="1"/>
  <c r="D10" i="5" l="1"/>
  <c r="E10" i="5"/>
  <c r="F10" i="5"/>
  <c r="G10" i="5"/>
  <c r="H10" i="5"/>
  <c r="C10" i="5"/>
  <c r="T22" i="5" l="1"/>
  <c r="T22" i="4"/>
  <c r="H22" i="1" l="1"/>
  <c r="G22" i="1"/>
  <c r="F22" i="1"/>
  <c r="E22" i="1"/>
  <c r="D22" i="1"/>
  <c r="C22" i="1"/>
  <c r="H18" i="1"/>
  <c r="G18" i="1"/>
  <c r="F18" i="1"/>
  <c r="E18" i="1"/>
  <c r="D18" i="1"/>
  <c r="C18" i="1"/>
  <c r="H14" i="1"/>
  <c r="G14" i="1"/>
  <c r="F14" i="1"/>
  <c r="E14" i="1"/>
  <c r="D14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<sst xmlns="http://schemas.openxmlformats.org/spreadsheetml/2006/main" count="83" uniqueCount="30">
  <si>
    <t xml:space="preserve"> </t>
  </si>
  <si>
    <t>KINERJA RAWAT INAP</t>
  </si>
  <si>
    <t>Tahun : 2020</t>
  </si>
  <si>
    <t>No</t>
  </si>
  <si>
    <t>Bulan</t>
  </si>
  <si>
    <t>BOR</t>
  </si>
  <si>
    <t>LOS</t>
  </si>
  <si>
    <t>TOI</t>
  </si>
  <si>
    <t>BTO</t>
  </si>
  <si>
    <t>NDR</t>
  </si>
  <si>
    <t>GDR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</si>
  <si>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</si>
  <si>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</si>
  <si>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</si>
  <si>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</si>
  <si>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</si>
  <si>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</si>
  <si>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</si>
  <si>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</si>
  <si>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</si>
  <si>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</si>
  <si>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</si>
  <si>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</si>
  <si>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</si>
  <si>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</si>
  <si>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</si>
  <si>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</si>
  <si>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>Total kebutuhan data</t>
  </si>
  <si>
    <t>Tahun : 2022</t>
  </si>
  <si>
    <t>Tahun 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</si>
</sst>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  <family val="1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9" fontId="2" fillId="0" borderId="1" xfId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9" fontId="9" fillId="3" borderId="1" xfId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/>
    </xf>
    <xf numFmtId="9" fontId="11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workbookViewId="0">
      <selection activeCell="C15" sqref="C15"/>
    </sheetView>
  </sheetViews>
  <sheetFormatPr defaultRowHeight="15" x14ac:dyDescent="0.25"/>
  <cols>
    <col min="2" max="2" width="19.140625" customWidth="1"/>
  </cols>
  <sheetData>
    <row r="1" spans="1:8" x14ac:dyDescent="0.25">
      <c r="A1" t="s">
        <v>0</v>
      </c>
    </row>
    <row r="2" spans="1:8" ht="20.25" x14ac:dyDescent="0.3">
      <c r="A2" s="28" t="s">
        <v>1</v>
      </c>
      <c r="B2" s="28"/>
      <c r="C2" s="28"/>
      <c r="D2" s="28"/>
      <c r="E2" s="28"/>
      <c r="F2" s="28"/>
      <c r="G2" s="28"/>
      <c r="H2" s="28"/>
    </row>
    <row r="3" spans="1:8" ht="20.25" x14ac:dyDescent="0.3">
      <c r="A3" s="3"/>
      <c r="B3" s="4"/>
      <c r="C3" s="3"/>
      <c r="D3" s="5"/>
      <c r="E3" s="6"/>
      <c r="F3" s="5"/>
      <c r="G3" s="5"/>
      <c r="H3" s="7"/>
    </row>
    <row r="4" spans="1:8" ht="18" x14ac:dyDescent="0.25">
      <c r="A4" s="3" t="s">
        <v>2</v>
      </c>
      <c r="B4" s="4"/>
      <c r="C4" s="3"/>
      <c r="D4" s="8"/>
      <c r="E4" s="8"/>
      <c r="F4" s="8"/>
      <c r="G4" s="8"/>
      <c r="H4" s="8"/>
    </row>
    <row r="5" spans="1:8" ht="18" x14ac:dyDescent="0.25">
      <c r="A5" s="8"/>
      <c r="B5" s="4"/>
      <c r="C5" s="3"/>
      <c r="D5" s="8"/>
      <c r="E5" s="8"/>
      <c r="F5" s="8"/>
      <c r="G5" s="8"/>
      <c r="H5" s="8"/>
    </row>
    <row r="6" spans="1:8" ht="15.75" x14ac:dyDescent="0.25">
      <c r="A6" s="9" t="s">
        <v>3</v>
      </c>
      <c r="B6" s="9" t="s">
        <v>4</v>
      </c>
      <c r="C6" s="10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</row>
    <row r="7" spans="1:8" ht="18.75" x14ac:dyDescent="0.25">
      <c r="A7" s="11">
        <v>1</v>
      </c>
      <c r="B7" s="12" t="s">
        <v>11</v>
      </c>
      <c r="C7" s="13">
        <v>0.73671264855687602</v>
      </c>
      <c r="D7" s="14">
        <v>4.597623966942149</v>
      </c>
      <c r="E7" s="14">
        <v>1.2816219008264464</v>
      </c>
      <c r="F7" s="15">
        <v>6.3684210526315788</v>
      </c>
      <c r="G7" s="14">
        <v>23.760330578512399</v>
      </c>
      <c r="H7" s="16">
        <v>37.190082644628099</v>
      </c>
    </row>
    <row r="8" spans="1:8" ht="15.75" x14ac:dyDescent="0.25">
      <c r="A8" s="11">
        <v>2</v>
      </c>
      <c r="B8" s="12" t="s">
        <v>12</v>
      </c>
      <c r="C8" s="13">
        <v>0.63</v>
      </c>
      <c r="D8" s="14">
        <v>3.1599841206828105</v>
      </c>
      <c r="E8" s="14">
        <v>2</v>
      </c>
      <c r="F8" s="14">
        <v>8</v>
      </c>
      <c r="G8" s="14">
        <v>23.818975784041285</v>
      </c>
      <c r="H8" s="14">
        <v>34.53751488685986</v>
      </c>
    </row>
    <row r="9" spans="1:8" ht="15.75" x14ac:dyDescent="0.25">
      <c r="A9" s="11">
        <v>3</v>
      </c>
      <c r="B9" s="12" t="s">
        <v>13</v>
      </c>
      <c r="C9" s="13">
        <v>0.54086655712185416</v>
      </c>
      <c r="D9" s="14">
        <v>3.1308082780163997</v>
      </c>
      <c r="E9" s="14">
        <v>2.0730027333073018</v>
      </c>
      <c r="F9" s="14">
        <v>7</v>
      </c>
      <c r="G9" s="14">
        <v>26.161655603279971</v>
      </c>
      <c r="H9" s="14">
        <v>38.656774697383838</v>
      </c>
    </row>
    <row r="10" spans="1:8" ht="15.75" x14ac:dyDescent="0.25">
      <c r="A10" s="11"/>
      <c r="B10" s="9" t="s">
        <v>14</v>
      </c>
      <c r="C10" s="17">
        <f t="shared" ref="C10:H10" si="0">AVERAGE(C7:C9)</f>
        <v>0.63585973522624339</v>
      </c>
      <c r="D10" s="18">
        <f t="shared" si="0"/>
        <v>3.6294721218804527</v>
      </c>
      <c r="E10" s="18">
        <f t="shared" si="0"/>
        <v>1.7848748780445829</v>
      </c>
      <c r="F10" s="18">
        <f t="shared" si="0"/>
        <v>7.1228070175438596</v>
      </c>
      <c r="G10" s="18">
        <f t="shared" si="0"/>
        <v>24.580320655277884</v>
      </c>
      <c r="H10" s="18">
        <f t="shared" si="0"/>
        <v>36.794790742957268</v>
      </c>
    </row>
    <row r="11" spans="1:8" ht="15.75" x14ac:dyDescent="0.25">
      <c r="A11" s="11">
        <v>4</v>
      </c>
      <c r="B11" s="19" t="s">
        <v>15</v>
      </c>
      <c r="C11" s="13">
        <v>0.35</v>
      </c>
      <c r="D11" s="14">
        <v>4.1428571428571432</v>
      </c>
      <c r="E11" s="14">
        <v>5.7895504495504495</v>
      </c>
      <c r="F11" s="14">
        <v>3</v>
      </c>
      <c r="G11" s="14">
        <v>28.971028971028971</v>
      </c>
      <c r="H11" s="14">
        <v>40.959040959040962</v>
      </c>
    </row>
    <row r="12" spans="1:8" ht="15.75" x14ac:dyDescent="0.25">
      <c r="A12" s="11">
        <v>5</v>
      </c>
      <c r="B12" s="19" t="s">
        <v>16</v>
      </c>
      <c r="C12" s="13">
        <v>0.33</v>
      </c>
      <c r="D12" s="14">
        <v>5</v>
      </c>
      <c r="E12" s="14">
        <v>7</v>
      </c>
      <c r="F12" s="14">
        <v>3</v>
      </c>
      <c r="G12" s="14">
        <v>39</v>
      </c>
      <c r="H12" s="14">
        <v>58</v>
      </c>
    </row>
    <row r="13" spans="1:8" ht="15.75" x14ac:dyDescent="0.25">
      <c r="A13" s="11">
        <v>6</v>
      </c>
      <c r="B13" s="19" t="s">
        <v>17</v>
      </c>
      <c r="C13" s="13">
        <v>0.4</v>
      </c>
      <c r="D13" s="14">
        <v>5</v>
      </c>
      <c r="E13" s="14">
        <v>6</v>
      </c>
      <c r="F13" s="14">
        <v>3</v>
      </c>
      <c r="G13" s="14">
        <v>34</v>
      </c>
      <c r="H13" s="14">
        <v>51</v>
      </c>
    </row>
    <row r="14" spans="1:8" ht="15.75" x14ac:dyDescent="0.25">
      <c r="A14" s="11"/>
      <c r="B14" s="9" t="s">
        <v>18</v>
      </c>
      <c r="C14" s="17">
        <f>AVERAGE(C7:C9,C11:C13)</f>
        <v>0.49792986761312169</v>
      </c>
      <c r="D14" s="18">
        <f t="shared" ref="D14:H14" si="1">AVERAGE(D7:D9,D11:D13)</f>
        <v>4.1718789180830838</v>
      </c>
      <c r="E14" s="18">
        <f t="shared" si="1"/>
        <v>4.0240291806140327</v>
      </c>
      <c r="F14" s="18">
        <f t="shared" si="1"/>
        <v>5.0614035087719298</v>
      </c>
      <c r="G14" s="18">
        <f t="shared" si="1"/>
        <v>29.285331822810434</v>
      </c>
      <c r="H14" s="18">
        <f t="shared" si="1"/>
        <v>43.390568864652124</v>
      </c>
    </row>
    <row r="15" spans="1:8" ht="15.75" x14ac:dyDescent="0.25">
      <c r="A15" s="11">
        <v>7</v>
      </c>
      <c r="B15" s="19" t="s">
        <v>19</v>
      </c>
      <c r="C15" s="13">
        <v>0.42</v>
      </c>
      <c r="D15" s="14">
        <v>5</v>
      </c>
      <c r="E15" s="14">
        <v>5</v>
      </c>
      <c r="F15" s="14">
        <v>3</v>
      </c>
      <c r="G15" s="14">
        <v>39</v>
      </c>
      <c r="H15" s="20">
        <v>52</v>
      </c>
    </row>
    <row r="16" spans="1:8" ht="15.75" x14ac:dyDescent="0.25">
      <c r="A16" s="11">
        <v>8</v>
      </c>
      <c r="B16" s="19" t="s">
        <v>20</v>
      </c>
      <c r="C16" s="13">
        <v>0.38</v>
      </c>
      <c r="D16" s="14">
        <v>5</v>
      </c>
      <c r="E16" s="14">
        <v>6</v>
      </c>
      <c r="F16" s="14">
        <v>3</v>
      </c>
      <c r="G16" s="14">
        <v>40</v>
      </c>
      <c r="H16" s="14">
        <v>60</v>
      </c>
    </row>
    <row r="17" spans="1:8" ht="15.75" x14ac:dyDescent="0.25">
      <c r="A17" s="21">
        <v>9</v>
      </c>
      <c r="B17" s="19" t="s">
        <v>21</v>
      </c>
      <c r="C17" s="1">
        <v>0.47</v>
      </c>
      <c r="D17" s="2">
        <v>4</v>
      </c>
      <c r="E17" s="2">
        <v>4</v>
      </c>
      <c r="F17" s="2">
        <v>4</v>
      </c>
      <c r="G17" s="2">
        <v>36</v>
      </c>
      <c r="H17" s="2">
        <v>48</v>
      </c>
    </row>
    <row r="18" spans="1:8" ht="15.75" x14ac:dyDescent="0.25">
      <c r="A18" s="21"/>
      <c r="B18" s="9" t="s">
        <v>22</v>
      </c>
      <c r="C18" s="17">
        <f t="shared" ref="C18:H18" si="2">AVERAGE(C7:C9,C11:C13,C15:C17)</f>
        <v>0.47306435618652554</v>
      </c>
      <c r="D18" s="18">
        <f t="shared" si="2"/>
        <v>4.3368081676109442</v>
      </c>
      <c r="E18" s="18">
        <f t="shared" si="2"/>
        <v>4.3493527870760218</v>
      </c>
      <c r="F18" s="18">
        <f t="shared" si="2"/>
        <v>4.4853801169590639</v>
      </c>
      <c r="G18" s="18">
        <f t="shared" si="2"/>
        <v>32.301332326318068</v>
      </c>
      <c r="H18" s="18">
        <f t="shared" si="2"/>
        <v>46.704823687545861</v>
      </c>
    </row>
    <row r="19" spans="1:8" ht="15.75" x14ac:dyDescent="0.25">
      <c r="A19" s="21">
        <v>10</v>
      </c>
      <c r="B19" s="19" t="s">
        <v>23</v>
      </c>
      <c r="C19" s="13">
        <v>0.45</v>
      </c>
      <c r="D19" s="14">
        <v>4</v>
      </c>
      <c r="E19" s="14">
        <v>4</v>
      </c>
      <c r="F19" s="14">
        <v>4</v>
      </c>
      <c r="G19" s="14">
        <v>35</v>
      </c>
      <c r="H19" s="14">
        <v>56</v>
      </c>
    </row>
    <row r="20" spans="1:8" ht="15.75" x14ac:dyDescent="0.25">
      <c r="A20" s="21">
        <v>11</v>
      </c>
      <c r="B20" s="19" t="s">
        <v>24</v>
      </c>
      <c r="C20" s="13">
        <v>0.48</v>
      </c>
      <c r="D20" s="14">
        <v>4</v>
      </c>
      <c r="E20" s="14">
        <v>4</v>
      </c>
      <c r="F20" s="14">
        <v>5</v>
      </c>
      <c r="G20" s="14">
        <v>38</v>
      </c>
      <c r="H20" s="14">
        <v>55</v>
      </c>
    </row>
    <row r="21" spans="1:8" ht="15.75" x14ac:dyDescent="0.25">
      <c r="A21" s="21">
        <v>12</v>
      </c>
      <c r="B21" s="19" t="s">
        <v>25</v>
      </c>
      <c r="C21" s="13">
        <v>0.48</v>
      </c>
      <c r="D21" s="14">
        <v>4</v>
      </c>
      <c r="E21" s="14">
        <v>3</v>
      </c>
      <c r="F21" s="14">
        <v>5</v>
      </c>
      <c r="G21" s="14">
        <v>44</v>
      </c>
      <c r="H21" s="14">
        <v>64</v>
      </c>
    </row>
    <row r="22" spans="1:8" ht="15.75" x14ac:dyDescent="0.25">
      <c r="A22" s="11"/>
      <c r="B22" s="9" t="s">
        <v>26</v>
      </c>
      <c r="C22" s="17">
        <f>AVERAGE(C7:C9,C11:C13,C15:C17,C19:C21)</f>
        <v>0.47229826713989426</v>
      </c>
      <c r="D22" s="18">
        <f t="shared" ref="D22:H22" si="3">AVERAGE(D7:D9,D11:D13,D15:D17,D19:D21)</f>
        <v>4.2526061257082084</v>
      </c>
      <c r="E22" s="18">
        <f t="shared" si="3"/>
        <v>4.1786812569736833</v>
      </c>
      <c r="F22" s="18">
        <f t="shared" si="3"/>
        <v>4.5307017543859649</v>
      </c>
      <c r="G22" s="18">
        <f t="shared" si="3"/>
        <v>33.975999244738553</v>
      </c>
      <c r="H22" s="18">
        <f t="shared" si="3"/>
        <v>49.611951098992733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2"/>
  <sheetViews>
    <sheetView workbookViewId="0">
      <selection activeCell="C7" sqref="C7"/>
    </sheetView>
  </sheetViews>
  <sheetFormatPr defaultRowHeight="15" x14ac:dyDescent="0.25"/>
  <cols>
    <col min="2" max="2" width="19.140625" customWidth="1"/>
  </cols>
  <sheetData>
    <row r="1" spans="1:8" x14ac:dyDescent="0.25">
      <c r="A1" t="s">
        <v>0</v>
      </c>
    </row>
    <row r="2" spans="1:8" ht="20.25" x14ac:dyDescent="0.3">
      <c r="A2" s="28" t="s">
        <v>1</v>
      </c>
      <c r="B2" s="28"/>
      <c r="C2" s="28"/>
      <c r="D2" s="28"/>
      <c r="E2" s="28"/>
      <c r="F2" s="28"/>
      <c r="G2" s="28"/>
      <c r="H2" s="28"/>
    </row>
    <row r="3" spans="1:8" ht="20.25" x14ac:dyDescent="0.3">
      <c r="A3" s="3"/>
      <c r="B3" s="4"/>
      <c r="C3" s="3"/>
      <c r="D3" s="5"/>
      <c r="E3" s="6"/>
      <c r="F3" s="5"/>
      <c r="G3" s="5"/>
      <c r="H3" s="7"/>
    </row>
    <row r="4" spans="1:8" ht="18" x14ac:dyDescent="0.25">
      <c r="A4" s="3" t="s">
        <v>29</v>
      </c>
      <c r="B4" s="4"/>
      <c r="C4" s="3"/>
      <c r="D4" s="8"/>
      <c r="E4" s="8"/>
      <c r="F4" s="8"/>
      <c r="G4" s="8"/>
      <c r="H4" s="8"/>
    </row>
    <row r="5" spans="1:8" ht="18" x14ac:dyDescent="0.25">
      <c r="A5" s="8"/>
      <c r="B5" s="4"/>
      <c r="C5" s="3"/>
      <c r="D5" s="8"/>
      <c r="E5" s="8"/>
      <c r="F5" s="8"/>
      <c r="G5" s="8"/>
      <c r="H5" s="8"/>
    </row>
    <row r="6" spans="1:8" ht="15.75" x14ac:dyDescent="0.25">
      <c r="A6" s="9" t="s">
        <v>3</v>
      </c>
      <c r="B6" s="9" t="s">
        <v>4</v>
      </c>
      <c r="C6" s="10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</row>
    <row r="7" spans="1:8" ht="15.75" x14ac:dyDescent="0.25">
      <c r="A7" s="11">
        <v>1</v>
      </c>
      <c r="B7" s="12" t="s">
        <v>11</v>
      </c>
      <c r="C7" s="13">
        <v>0.48508960573476706</v>
      </c>
      <c r="D7" s="14">
        <v>5.7986289631533845</v>
      </c>
      <c r="E7" s="14">
        <v>4.8009768637532133</v>
      </c>
      <c r="F7" s="23">
        <v>37.645161290322584</v>
      </c>
      <c r="G7" s="14">
        <v>53.984575835475574</v>
      </c>
      <c r="H7" s="24">
        <v>81.405312767780643</v>
      </c>
    </row>
    <row r="8" spans="1:8" ht="15.75" x14ac:dyDescent="0.25">
      <c r="A8" s="11">
        <v>2</v>
      </c>
      <c r="B8" s="12" t="s">
        <v>12</v>
      </c>
      <c r="C8" s="13">
        <v>0.52</v>
      </c>
      <c r="D8" s="14">
        <v>5.6825672159583691</v>
      </c>
      <c r="E8" s="14">
        <v>4.0914483954900254</v>
      </c>
      <c r="F8" s="14">
        <v>41.178571428571431</v>
      </c>
      <c r="G8" s="14">
        <v>52.905464006938423</v>
      </c>
      <c r="H8" s="14">
        <v>78.924544666088465</v>
      </c>
    </row>
    <row r="9" spans="1:8" ht="15.75" x14ac:dyDescent="0.25">
      <c r="A9" s="11">
        <v>3</v>
      </c>
      <c r="B9" s="12" t="s">
        <v>13</v>
      </c>
      <c r="C9" s="13">
        <v>0.49463246959280804</v>
      </c>
      <c r="D9" s="14">
        <v>5.2518248175182478</v>
      </c>
      <c r="E9" s="14">
        <v>4.1853284671532842</v>
      </c>
      <c r="F9" s="14">
        <v>44.193548387096776</v>
      </c>
      <c r="G9" s="14">
        <v>40.145985401459853</v>
      </c>
      <c r="H9" s="14">
        <v>62.773722627737229</v>
      </c>
    </row>
    <row r="10" spans="1:8" ht="15.75" x14ac:dyDescent="0.25">
      <c r="A10" s="11"/>
      <c r="B10" s="9" t="s">
        <v>14</v>
      </c>
      <c r="C10" s="17">
        <f>AVERAGE(C7:C9)</f>
        <v>0.49990735844252504</v>
      </c>
      <c r="D10" s="18">
        <f t="shared" ref="D10:H10" si="0">AVERAGE(D7:D9)</f>
        <v>5.5776736655433341</v>
      </c>
      <c r="E10" s="18">
        <f t="shared" si="0"/>
        <v>4.3592512421321743</v>
      </c>
      <c r="F10" s="18">
        <f t="shared" si="0"/>
        <v>41.005760368663594</v>
      </c>
      <c r="G10" s="18">
        <f t="shared" si="0"/>
        <v>49.01200841462461</v>
      </c>
      <c r="H10" s="18">
        <f t="shared" si="0"/>
        <v>74.367860020535446</v>
      </c>
    </row>
    <row r="11" spans="1:8" ht="15.75" x14ac:dyDescent="0.25">
      <c r="A11" s="11">
        <v>4</v>
      </c>
      <c r="B11" s="19" t="s">
        <v>15</v>
      </c>
      <c r="C11" s="13">
        <v>0.56388921282798843</v>
      </c>
      <c r="D11" s="14">
        <v>5.0778156996587027</v>
      </c>
      <c r="E11" s="14">
        <v>3.063194539249146</v>
      </c>
      <c r="F11" s="14">
        <v>48.833333333333336</v>
      </c>
      <c r="G11" s="14">
        <v>45.73378839590444</v>
      </c>
      <c r="H11" s="14">
        <v>73.720136518771341</v>
      </c>
    </row>
    <row r="12" spans="1:8" ht="15.75" x14ac:dyDescent="0.25">
      <c r="A12" s="11">
        <v>5</v>
      </c>
      <c r="B12" s="19" t="s">
        <v>16</v>
      </c>
      <c r="C12" s="13">
        <v>0.47722347021295741</v>
      </c>
      <c r="D12" s="14">
        <v>5.1622441243366186</v>
      </c>
      <c r="E12" s="14">
        <v>4.410902198635327</v>
      </c>
      <c r="F12" s="14">
        <v>42.548387096774192</v>
      </c>
      <c r="G12" s="14">
        <v>50.037907505686121</v>
      </c>
      <c r="H12" s="14">
        <v>79.605761940864284</v>
      </c>
    </row>
    <row r="13" spans="1:8" ht="15.75" x14ac:dyDescent="0.25">
      <c r="A13" s="11">
        <v>6</v>
      </c>
      <c r="B13" s="19" t="s">
        <v>17</v>
      </c>
      <c r="C13" s="13">
        <v>0.52800919540229885</v>
      </c>
      <c r="D13" s="14">
        <v>5.6846846846846848</v>
      </c>
      <c r="E13" s="14">
        <v>3.9636293436293433</v>
      </c>
      <c r="F13" s="14">
        <v>51.8</v>
      </c>
      <c r="G13" s="14">
        <v>47.619047619047613</v>
      </c>
      <c r="H13" s="14">
        <v>67.567567567567565</v>
      </c>
    </row>
    <row r="14" spans="1:8" ht="15.75" x14ac:dyDescent="0.25">
      <c r="A14" s="11"/>
      <c r="B14" s="9" t="s">
        <v>18</v>
      </c>
      <c r="C14" s="17">
        <f>AVERAGE(C7:C9,C11:C13)</f>
        <v>0.51147399229513657</v>
      </c>
      <c r="D14" s="18">
        <f t="shared" ref="D14:H14" si="1">AVERAGE(D7:D9,D11:D13)</f>
        <v>5.4429609175516687</v>
      </c>
      <c r="E14" s="18">
        <f t="shared" si="1"/>
        <v>4.0859133013183895</v>
      </c>
      <c r="F14" s="18">
        <f t="shared" si="1"/>
        <v>44.366500256016387</v>
      </c>
      <c r="G14" s="18">
        <f t="shared" si="1"/>
        <v>48.404461460752003</v>
      </c>
      <c r="H14" s="18">
        <f t="shared" si="1"/>
        <v>73.999507681468245</v>
      </c>
    </row>
    <row r="15" spans="1:8" ht="15.75" x14ac:dyDescent="0.25">
      <c r="A15" s="11">
        <v>7</v>
      </c>
      <c r="B15" s="19" t="s">
        <v>19</v>
      </c>
      <c r="C15" s="13">
        <v>0.41728759654702408</v>
      </c>
      <c r="D15" s="14">
        <v>6.2301587301587302</v>
      </c>
      <c r="E15" s="14">
        <v>6.7859788359788364</v>
      </c>
      <c r="F15" s="14">
        <v>36.58064516129032</v>
      </c>
      <c r="G15" s="14">
        <v>126.98412698412697</v>
      </c>
      <c r="H15" s="24">
        <v>158.73015873015873</v>
      </c>
    </row>
    <row r="16" spans="1:8" ht="15.75" x14ac:dyDescent="0.25">
      <c r="A16" s="11">
        <v>8</v>
      </c>
      <c r="B16" s="19" t="s">
        <v>20</v>
      </c>
      <c r="C16" s="13">
        <v>0.45673211781206169</v>
      </c>
      <c r="D16" s="14">
        <v>6.1598360655737707</v>
      </c>
      <c r="E16" s="14">
        <v>5.7149999999999999</v>
      </c>
      <c r="F16" s="14">
        <v>39.354838709677416</v>
      </c>
      <c r="G16" s="14">
        <v>80.327868852459019</v>
      </c>
      <c r="H16" s="14">
        <v>103.27868852459017</v>
      </c>
    </row>
    <row r="17" spans="1:21" ht="15.75" x14ac:dyDescent="0.25">
      <c r="A17" s="21">
        <v>9</v>
      </c>
      <c r="B17" s="19" t="s">
        <v>21</v>
      </c>
      <c r="C17" s="25">
        <v>0.48871979434447299</v>
      </c>
      <c r="D17" s="26">
        <v>5.156558533145275</v>
      </c>
      <c r="E17" s="26">
        <v>4.2077856135401976</v>
      </c>
      <c r="F17" s="26">
        <v>47.266666666666666</v>
      </c>
      <c r="G17" s="26">
        <v>64.880112834978846</v>
      </c>
      <c r="H17" s="26">
        <v>83.921015514809582</v>
      </c>
    </row>
    <row r="18" spans="1:21" ht="15.75" x14ac:dyDescent="0.25">
      <c r="A18" s="21"/>
      <c r="B18" s="9" t="s">
        <v>22</v>
      </c>
      <c r="C18" s="17">
        <f>AVERAGE(C7:C9,C11:C13,C15:C17)</f>
        <v>0.49239816249715318</v>
      </c>
      <c r="D18" s="18">
        <f t="shared" ref="D18:H18" si="2">AVERAGE(D7:D9,D11:D13,D15:D17)</f>
        <v>5.5782576482430866</v>
      </c>
      <c r="E18" s="18">
        <f t="shared" si="2"/>
        <v>4.5804715841588193</v>
      </c>
      <c r="F18" s="18">
        <f t="shared" si="2"/>
        <v>43.266794674859192</v>
      </c>
      <c r="G18" s="18">
        <f t="shared" si="2"/>
        <v>62.513208604008547</v>
      </c>
      <c r="H18" s="18">
        <f t="shared" si="2"/>
        <v>87.769656539818655</v>
      </c>
    </row>
    <row r="19" spans="1:21" ht="15.75" x14ac:dyDescent="0.25">
      <c r="A19" s="21">
        <v>10</v>
      </c>
      <c r="B19" s="19" t="s">
        <v>23</v>
      </c>
      <c r="C19" s="13">
        <v>0.49910733437835181</v>
      </c>
      <c r="D19" s="14">
        <v>5.345279117849759</v>
      </c>
      <c r="E19" s="14">
        <v>4.184231564438317</v>
      </c>
      <c r="F19" s="14">
        <v>46.806451612903224</v>
      </c>
      <c r="G19" s="14">
        <v>40.66161268090972</v>
      </c>
      <c r="H19" s="14">
        <v>51.688490696071675</v>
      </c>
    </row>
    <row r="20" spans="1:21" ht="15.75" x14ac:dyDescent="0.25">
      <c r="A20" s="21">
        <v>11</v>
      </c>
      <c r="B20" s="19" t="s">
        <v>24</v>
      </c>
      <c r="C20" s="13">
        <v>0.55219339622641517</v>
      </c>
      <c r="D20" s="14">
        <v>4.7822623473181096</v>
      </c>
      <c r="E20" s="14">
        <v>3.0250132766861388</v>
      </c>
      <c r="F20" s="14">
        <v>62.766666666666666</v>
      </c>
      <c r="G20" s="14">
        <v>24.429102496016991</v>
      </c>
      <c r="H20" s="14">
        <v>41.954328199681363</v>
      </c>
    </row>
    <row r="21" spans="1:21" ht="15.75" x14ac:dyDescent="0.25">
      <c r="A21" s="21">
        <v>12</v>
      </c>
      <c r="B21" s="19" t="s">
        <v>25</v>
      </c>
      <c r="C21" s="13">
        <v>0.66643583878854795</v>
      </c>
      <c r="D21" s="14">
        <v>5.0060073937153415</v>
      </c>
      <c r="E21" s="14">
        <v>1.9543715341959336</v>
      </c>
      <c r="F21" s="14">
        <v>69.806451612903231</v>
      </c>
      <c r="G21" s="14">
        <v>30.499075785582257</v>
      </c>
      <c r="H21" s="14">
        <v>42.513863216266174</v>
      </c>
    </row>
    <row r="22" spans="1:21" ht="15.75" x14ac:dyDescent="0.25">
      <c r="A22" s="11"/>
      <c r="B22" s="9" t="s">
        <v>26</v>
      </c>
      <c r="C22" s="17">
        <f>AVERAGE(C7:C9,C11:C13,C15:C17,C19:C21)</f>
        <v>0.51244333598897451</v>
      </c>
      <c r="D22" s="18">
        <f t="shared" ref="D22:H22" si="3">AVERAGE(D7:D9,D11:D13,D15:D17,D19:D21)</f>
        <v>5.4448223077559161</v>
      </c>
      <c r="E22" s="18">
        <f t="shared" si="3"/>
        <v>4.1989883860624806</v>
      </c>
      <c r="F22" s="18">
        <f t="shared" si="3"/>
        <v>47.398393497183825</v>
      </c>
      <c r="G22" s="18">
        <f t="shared" si="3"/>
        <v>54.850722366548816</v>
      </c>
      <c r="H22" s="18">
        <f t="shared" si="3"/>
        <v>77.173632580865601</v>
      </c>
      <c r="T22">
        <f>12*6</f>
        <v>72</v>
      </c>
      <c r="U22" t="s">
        <v>27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8195-CBE5-4347-B4CD-28969B95F4FC}">
  <dimension ref="A1:U22"/>
  <sheetViews>
    <sheetView tabSelected="1" workbookViewId="0">
      <selection activeCell="H18" sqref="H18"/>
    </sheetView>
  </sheetViews>
  <sheetFormatPr defaultRowHeight="15" x14ac:dyDescent="0.25"/>
  <cols>
    <col min="2" max="2" width="19.140625" customWidth="1"/>
    <col min="3" max="3" width="10" bestFit="1" customWidth="1"/>
    <col min="4" max="4" width="10.5703125" bestFit="1" customWidth="1"/>
  </cols>
  <sheetData>
    <row r="1" spans="1:8" x14ac:dyDescent="0.25">
      <c r="A1" t="s">
        <v>0</v>
      </c>
    </row>
    <row r="2" spans="1:8" ht="20.25" x14ac:dyDescent="0.3">
      <c r="A2" s="28" t="s">
        <v>1</v>
      </c>
      <c r="B2" s="28"/>
      <c r="C2" s="28"/>
      <c r="D2" s="28"/>
      <c r="E2" s="28"/>
      <c r="F2" s="28"/>
      <c r="G2" s="28"/>
      <c r="H2" s="28"/>
    </row>
    <row r="3" spans="1:8" ht="20.25" x14ac:dyDescent="0.3">
      <c r="A3" s="3"/>
      <c r="B3" s="4"/>
      <c r="C3" s="3"/>
      <c r="D3" s="5"/>
      <c r="E3" s="6"/>
      <c r="F3" s="5"/>
      <c r="G3" s="5"/>
      <c r="H3" s="7"/>
    </row>
    <row r="4" spans="1:8" ht="18" x14ac:dyDescent="0.25">
      <c r="A4" s="3" t="s">
        <v>28</v>
      </c>
      <c r="B4" s="4"/>
      <c r="C4" s="3"/>
      <c r="D4" s="8"/>
      <c r="E4" s="8"/>
      <c r="F4" s="8"/>
      <c r="G4" s="8"/>
      <c r="H4" s="8"/>
    </row>
    <row r="5" spans="1:8" ht="18" x14ac:dyDescent="0.25">
      <c r="A5" s="8"/>
      <c r="B5" s="4"/>
      <c r="C5" s="3"/>
      <c r="D5" s="8"/>
      <c r="E5" s="8"/>
      <c r="F5" s="8"/>
      <c r="G5" s="8"/>
      <c r="H5" s="8"/>
    </row>
    <row r="6" spans="1:8" ht="15.75" x14ac:dyDescent="0.25">
      <c r="A6" s="9" t="s">
        <v>3</v>
      </c>
      <c r="B6" s="9" t="s">
        <v>4</v>
      </c>
      <c r="C6" s="10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</row>
    <row r="7" spans="1:8" ht="15.75" x14ac:dyDescent="0.25">
      <c r="A7" s="11">
        <v>1</v>
      </c>
      <c r="B7" s="12" t="s">
        <v>11</v>
      </c>
      <c r="C7" s="13">
        <v>0.62336210813266701</v>
      </c>
      <c r="D7" s="14">
        <v>4.9202797202797202</v>
      </c>
      <c r="E7" s="14">
        <v>2.3188251748251743</v>
      </c>
      <c r="F7" s="23">
        <v>69.193548387096769</v>
      </c>
      <c r="G7" s="14">
        <v>24.708624708624708</v>
      </c>
      <c r="H7" s="24">
        <v>39.627039627039622</v>
      </c>
    </row>
    <row r="8" spans="1:8" ht="15.75" x14ac:dyDescent="0.25">
      <c r="A8" s="11">
        <v>2</v>
      </c>
      <c r="B8" s="12" t="s">
        <v>12</v>
      </c>
      <c r="C8" s="13">
        <v>0.55972089607051057</v>
      </c>
      <c r="D8" s="14">
        <v>4.8336425479282621</v>
      </c>
      <c r="E8" s="14">
        <v>2.965689548546691</v>
      </c>
      <c r="F8" s="14">
        <v>57.75</v>
      </c>
      <c r="G8" s="14">
        <v>25.355596784168213</v>
      </c>
      <c r="H8" s="14">
        <v>56.277056277056282</v>
      </c>
    </row>
    <row r="9" spans="1:8" ht="15.75" x14ac:dyDescent="0.25">
      <c r="A9" s="11">
        <v>3</v>
      </c>
      <c r="B9" s="12" t="s">
        <v>13</v>
      </c>
      <c r="C9" s="13">
        <v>0.50649980567431019</v>
      </c>
      <c r="D9" s="14">
        <v>5.0477341389728094</v>
      </c>
      <c r="E9" s="14">
        <v>3.8361812688821755</v>
      </c>
      <c r="F9" s="14">
        <v>53.387096774193552</v>
      </c>
      <c r="G9" s="14">
        <v>39.274924471299094</v>
      </c>
      <c r="H9" s="14">
        <v>57.401812688821757</v>
      </c>
    </row>
    <row r="10" spans="1:8" ht="15.75" x14ac:dyDescent="0.25">
      <c r="A10" s="11"/>
      <c r="B10" s="9" t="s">
        <v>14</v>
      </c>
      <c r="C10" s="27">
        <f>AVERAGE(C7:C9)</f>
        <v>0.56319426995916266</v>
      </c>
      <c r="D10" s="22">
        <f>AVERAGE(D7:D9)</f>
        <v>4.9338854690602645</v>
      </c>
      <c r="E10" s="22">
        <f t="shared" ref="E10:H10" si="0">AVERAGE(E7:E9)</f>
        <v>3.0402319974180134</v>
      </c>
      <c r="F10" s="22">
        <f t="shared" si="0"/>
        <v>60.110215053763433</v>
      </c>
      <c r="G10" s="22">
        <f t="shared" si="0"/>
        <v>29.779715321364005</v>
      </c>
      <c r="H10" s="22">
        <f t="shared" si="0"/>
        <v>51.101969530972553</v>
      </c>
    </row>
    <row r="11" spans="1:8" ht="15.75" x14ac:dyDescent="0.25">
      <c r="A11" s="11">
        <v>4</v>
      </c>
      <c r="B11" s="19" t="s">
        <v>15</v>
      </c>
      <c r="C11" s="13">
        <v>0.6035577395577395</v>
      </c>
      <c r="D11" s="14">
        <v>5.0850376749192678</v>
      </c>
      <c r="E11" s="14">
        <v>2.6052529601722285</v>
      </c>
      <c r="F11" s="14">
        <v>61.93333333333333</v>
      </c>
      <c r="G11" s="14">
        <v>41.980624327233585</v>
      </c>
      <c r="H11" s="14">
        <v>66.200215285252966</v>
      </c>
    </row>
    <row r="12" spans="1:8" ht="15.75" x14ac:dyDescent="0.25">
      <c r="A12" s="11">
        <v>5</v>
      </c>
      <c r="B12" s="19" t="s">
        <v>16</v>
      </c>
      <c r="C12" s="13">
        <v>0.54694870438921206</v>
      </c>
      <c r="D12" s="14">
        <v>4.9007391763463568</v>
      </c>
      <c r="E12" s="14">
        <v>3.1663357972544879</v>
      </c>
      <c r="F12" s="14">
        <v>61.096774193548384</v>
      </c>
      <c r="G12" s="14">
        <v>33.790918690601899</v>
      </c>
      <c r="H12" s="14">
        <v>59.662090813093982</v>
      </c>
    </row>
    <row r="13" spans="1:8" ht="15.75" x14ac:dyDescent="0.25">
      <c r="A13" s="11">
        <v>6</v>
      </c>
      <c r="B13" s="19" t="s">
        <v>17</v>
      </c>
      <c r="C13" s="13">
        <v>0.64563549160671463</v>
      </c>
      <c r="D13" s="14">
        <v>4.8207635009310987</v>
      </c>
      <c r="E13" s="14">
        <v>2.0638268156424577</v>
      </c>
      <c r="F13" s="14">
        <v>71.599999999999994</v>
      </c>
      <c r="G13" s="14">
        <v>29.795158286778399</v>
      </c>
      <c r="H13" s="14">
        <v>50.279329608938554</v>
      </c>
    </row>
    <row r="14" spans="1:8" ht="15.75" x14ac:dyDescent="0.25">
      <c r="A14" s="11"/>
      <c r="B14" s="9" t="s">
        <v>18</v>
      </c>
      <c r="C14" s="27">
        <f>AVERAGE(C7:C9,C11:C13)</f>
        <v>0.58095412423852577</v>
      </c>
      <c r="D14" s="22">
        <f>AVERAGE(D7:D9,D11:D13)</f>
        <v>4.9346994598962519</v>
      </c>
      <c r="E14" s="22">
        <f>AVERAGE(E7:E9,E11:E13)</f>
        <v>2.8260185942205358</v>
      </c>
      <c r="F14" s="22">
        <f>AVERAGE(F7:F9,F11:F13)</f>
        <v>62.493458781362015</v>
      </c>
      <c r="G14" s="22">
        <f>AVERAGE(G7:G9,G11:G13)</f>
        <v>32.484307878117647</v>
      </c>
      <c r="H14" s="22">
        <f>AVERAGE(H7:H9,H11:H13)</f>
        <v>54.907924050033863</v>
      </c>
    </row>
    <row r="15" spans="1:8" ht="15.75" x14ac:dyDescent="0.25">
      <c r="A15" s="11">
        <v>7</v>
      </c>
      <c r="B15" s="19" t="s">
        <v>19</v>
      </c>
      <c r="C15" s="13">
        <v>0.6460549581839905</v>
      </c>
      <c r="D15" s="14">
        <v>4.8936470588235297</v>
      </c>
      <c r="E15" s="14">
        <v>2.0911905882352939</v>
      </c>
      <c r="F15" s="14">
        <v>68.548387096774192</v>
      </c>
      <c r="G15" s="14">
        <v>37.176470588235297</v>
      </c>
      <c r="H15" s="24">
        <v>55.058823529411761</v>
      </c>
    </row>
    <row r="16" spans="1:8" ht="15.75" x14ac:dyDescent="0.25">
      <c r="A16" s="11">
        <v>8</v>
      </c>
      <c r="B16" s="19" t="s">
        <v>20</v>
      </c>
      <c r="C16" s="13">
        <v>0.71613381123058539</v>
      </c>
      <c r="D16" s="14">
        <v>5.0891832229580576</v>
      </c>
      <c r="E16" s="14">
        <v>1.5734834437086096</v>
      </c>
      <c r="F16" s="14">
        <v>73.064516129032256</v>
      </c>
      <c r="G16" s="14">
        <v>39.293598233995588</v>
      </c>
      <c r="H16" s="14">
        <v>58.719646799116994</v>
      </c>
    </row>
    <row r="17" spans="1:21" ht="15.75" x14ac:dyDescent="0.25">
      <c r="A17" s="21">
        <v>9</v>
      </c>
      <c r="B17" s="19" t="s">
        <v>21</v>
      </c>
      <c r="C17" s="25">
        <v>0.71503147699757863</v>
      </c>
      <c r="D17" s="26">
        <v>5.1277652370203164</v>
      </c>
      <c r="E17" s="26">
        <v>1.5940225733634312</v>
      </c>
      <c r="F17" s="26">
        <v>73.833333333333329</v>
      </c>
      <c r="G17" s="26">
        <v>34.311512415349888</v>
      </c>
      <c r="H17" s="26">
        <v>59.142212189616252</v>
      </c>
    </row>
    <row r="18" spans="1:21" ht="15.75" x14ac:dyDescent="0.25">
      <c r="A18" s="21"/>
      <c r="B18" s="9" t="s">
        <v>22</v>
      </c>
      <c r="C18" s="27">
        <f>AVERAGE(C7:C9,C11:C13,C15:C17)</f>
        <v>0.61810499909370098</v>
      </c>
      <c r="D18" s="22">
        <f>AVERAGE(D7:D9,D11:D13,D15:D17)</f>
        <v>4.9687546975754913</v>
      </c>
      <c r="E18" s="22">
        <f>AVERAGE(E7:E9,E11:E13,E15:E17)</f>
        <v>2.46831201895895</v>
      </c>
      <c r="F18" s="22">
        <f t="shared" ref="E18:H18" si="1">AVERAGE(F7:F9,F11:F13,F15:F17)</f>
        <v>65.600776583034659</v>
      </c>
      <c r="G18" s="22">
        <f t="shared" si="1"/>
        <v>33.965269834031851</v>
      </c>
      <c r="H18" s="22">
        <f t="shared" si="1"/>
        <v>55.818691868705358</v>
      </c>
    </row>
    <row r="19" spans="1:21" ht="15.75" x14ac:dyDescent="0.25">
      <c r="A19" s="21">
        <v>10</v>
      </c>
      <c r="B19" s="19" t="s">
        <v>23</v>
      </c>
      <c r="C19" s="13">
        <v>0.68943127962085304</v>
      </c>
      <c r="D19" s="14">
        <v>5.2702825888787599</v>
      </c>
      <c r="E19" s="14">
        <v>1.851804922515953</v>
      </c>
      <c r="F19" s="14">
        <v>70.774193548387103</v>
      </c>
      <c r="G19" s="14">
        <v>43.299908842297171</v>
      </c>
      <c r="H19" s="14">
        <v>60.619872379216048</v>
      </c>
    </row>
    <row r="20" spans="1:21" ht="15.75" x14ac:dyDescent="0.25">
      <c r="A20" s="21">
        <v>11</v>
      </c>
      <c r="B20" s="19" t="s">
        <v>24</v>
      </c>
      <c r="C20" s="13">
        <v>0.62142680412371132</v>
      </c>
      <c r="D20" s="14">
        <v>4.9815212720240654</v>
      </c>
      <c r="E20" s="14">
        <v>2.3670992694456379</v>
      </c>
      <c r="F20" s="14">
        <v>77.566666666666663</v>
      </c>
      <c r="G20" s="14">
        <v>36.527718091963905</v>
      </c>
      <c r="H20" s="14">
        <v>51.138805328749463</v>
      </c>
    </row>
    <row r="21" spans="1:21" ht="15.75" x14ac:dyDescent="0.25">
      <c r="A21" s="21">
        <v>12</v>
      </c>
      <c r="B21" s="19" t="s">
        <v>25</v>
      </c>
      <c r="C21" s="13">
        <v>0.65832606800348747</v>
      </c>
      <c r="D21" s="14">
        <v>5.0360144057623053</v>
      </c>
      <c r="E21" s="14">
        <v>2.0386954781912761</v>
      </c>
      <c r="F21" s="14">
        <v>80.612903225806448</v>
      </c>
      <c r="G21" s="14">
        <v>33.613445378151262</v>
      </c>
      <c r="H21" s="14">
        <v>51.620648259303721</v>
      </c>
    </row>
    <row r="22" spans="1:21" ht="15.75" x14ac:dyDescent="0.25">
      <c r="A22" s="11"/>
      <c r="B22" s="9" t="s">
        <v>26</v>
      </c>
      <c r="C22" s="27">
        <f>AVERAGE(C7:C9,C11:C13,C15:C17,C19:C21)</f>
        <v>0.62767742863261333</v>
      </c>
      <c r="D22" s="22">
        <f>AVERAGE(D7:D9,D11:D13,D15:D17,D19:D21)</f>
        <v>5.0005508787370454</v>
      </c>
      <c r="E22" s="22">
        <f t="shared" ref="E22:H22" si="2">AVERAGE(E7:E9,E11:E13,E15:E17,E19:E21)</f>
        <v>2.3727006533986184</v>
      </c>
      <c r="F22" s="22">
        <f t="shared" si="2"/>
        <v>68.280062724014343</v>
      </c>
      <c r="G22" s="22">
        <f t="shared" si="2"/>
        <v>34.927375068224912</v>
      </c>
      <c r="H22" s="22">
        <f t="shared" si="2"/>
        <v>55.478962732134782</v>
      </c>
      <c r="T22">
        <f>12*6</f>
        <v>72</v>
      </c>
      <c r="U22" t="s">
        <v>27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2021-02-02T03:52:10Z</dcterms:created>
  <dcterms:modified xsi:type="dcterms:W3CDTF">2023-01-24T02:07:49Z</dcterms:modified>
</cp:coreProperties>
</file>