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/>
  </bookViews>
  <sheets>
    <sheet name="BPKAD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M22" i="1"/>
  <c r="L22" i="1"/>
  <c r="M21" i="1"/>
  <c r="L21" i="1"/>
  <c r="M20" i="1"/>
  <c r="L20" i="1"/>
  <c r="M18" i="1"/>
  <c r="L18" i="1"/>
  <c r="M17" i="1"/>
  <c r="L17" i="1"/>
</calcChain>
</file>

<file path=xl/sharedStrings.xml><?xml version="1.0" encoding="utf-8"?>
<sst xmlns="http://schemas.openxmlformats.org/spreadsheetml/2006/main" count="68" uniqueCount="38">
  <si>
    <t>No</t>
  </si>
  <si>
    <t>Jenis</t>
  </si>
  <si>
    <t>Judul Data</t>
  </si>
  <si>
    <t>Grafik</t>
  </si>
  <si>
    <t>Tahun</t>
  </si>
  <si>
    <t>Jumlah</t>
  </si>
  <si>
    <t>-</t>
  </si>
  <si>
    <t>Tabel</t>
  </si>
  <si>
    <t>Indikator</t>
  </si>
  <si>
    <t>Opini BPK terhadap laporan keuangan</t>
  </si>
  <si>
    <t>WDP</t>
  </si>
  <si>
    <t>WTP</t>
  </si>
  <si>
    <t>Persentase SILPA</t>
  </si>
  <si>
    <t>Persentase SILPA terhadap APBD</t>
  </si>
  <si>
    <t>10.89</t>
  </si>
  <si>
    <t>Persentase program/kegiatan yang tidak terlaksana</t>
  </si>
  <si>
    <t>Persentase belanja kesehatan</t>
  </si>
  <si>
    <t>% BTL terhadap total APBD</t>
  </si>
  <si>
    <t>45.79</t>
  </si>
  <si>
    <t>46.9</t>
  </si>
  <si>
    <t>42.77</t>
  </si>
  <si>
    <t>45.99</t>
  </si>
  <si>
    <t>43.11</t>
  </si>
  <si>
    <t>% BL terhadap total APBD</t>
  </si>
  <si>
    <t>54.21</t>
  </si>
  <si>
    <t>53.1</t>
  </si>
  <si>
    <t>57.23</t>
  </si>
  <si>
    <t>54.01</t>
  </si>
  <si>
    <t>56.89</t>
  </si>
  <si>
    <t>Bagi hasil kabupaten/ kota</t>
  </si>
  <si>
    <t>Penetapan APBD</t>
  </si>
  <si>
    <t>Tepat Waktu</t>
  </si>
  <si>
    <t>Tidak Tepat Waktu</t>
  </si>
  <si>
    <t>OPINI BPK</t>
  </si>
  <si>
    <t>Penyelesaian Kasus Tanah Di Kota Bogor Tahun 2015 – 2022</t>
  </si>
  <si>
    <t>Indikator Keuangan Kota Bogor Tahun 2015 – 2022</t>
  </si>
  <si>
    <t>Persentase belanja pendidikan</t>
  </si>
  <si>
    <t>Opini BPK Terhadap Laporan Keuangan Pemerintah Daerah Kota Bogor Tahun 2014-2022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</si>
</sst>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95B3D7"/>
        <bgColor rgb="FF95B3D7"/>
      </patternFill>
    </fill>
    <fill>
      <patternFill patternType="solid">
        <fgColor rgb="FFDDD9C3"/>
        <bgColor rgb="FFDDD9C3"/>
      </patternFill>
    </fill>
    <fill>
      <patternFill patternType="solid">
        <fgColor rgb="FF548DD4"/>
        <bgColor rgb="FF548DD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10" fontId="9" fillId="0" borderId="1" xfId="1" applyNumberFormat="1" applyFont="1" applyBorder="1" applyAlignment="1">
      <alignment horizontal="center" vertical="center" wrapText="1"/>
    </xf>
    <xf numFmtId="9" fontId="9" fillId="0" borderId="1" xfId="1" applyNumberFormat="1" applyFont="1" applyBorder="1" applyAlignment="1">
      <alignment horizontal="center" vertical="center" wrapText="1"/>
    </xf>
    <xf numFmtId="9" fontId="8" fillId="0" borderId="0" xfId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2"/>
  <sheetViews>
    <sheetView tabSelected="1" topLeftCell="A15" workbookViewId="0">
      <selection activeCell="M25" sqref="M25"/>
    </sheetView>
  </sheetViews>
  <sheetFormatPr defaultColWidth="14.44140625" defaultRowHeight="15" customHeight="1" x14ac:dyDescent="0.3"/>
  <cols>
    <col min="1" max="2" width="9" customWidth="1"/>
    <col min="3" max="3" width="15.44140625" customWidth="1"/>
    <col min="4" max="4" width="25" customWidth="1"/>
    <col min="5" max="26" width="9" customWidth="1"/>
  </cols>
  <sheetData>
    <row r="1" spans="1:13" ht="14.4" x14ac:dyDescent="0.3">
      <c r="A1" s="1" t="s">
        <v>0</v>
      </c>
      <c r="B1" s="1" t="s">
        <v>1</v>
      </c>
      <c r="C1" s="13" t="s">
        <v>2</v>
      </c>
      <c r="D1" s="14"/>
      <c r="E1" s="15"/>
      <c r="F1" s="15"/>
      <c r="G1" s="15"/>
      <c r="H1" s="15"/>
      <c r="I1" s="15"/>
      <c r="J1" s="15"/>
      <c r="K1" s="15"/>
      <c r="L1" s="16"/>
    </row>
    <row r="2" spans="1:13" ht="48.75" customHeight="1" x14ac:dyDescent="0.3">
      <c r="A2" s="22">
        <v>1</v>
      </c>
      <c r="B2" s="22" t="s">
        <v>3</v>
      </c>
      <c r="C2" s="17" t="s">
        <v>34</v>
      </c>
      <c r="D2" s="18"/>
      <c r="E2" s="2"/>
      <c r="F2" s="2"/>
      <c r="G2" s="2"/>
      <c r="H2" s="2"/>
      <c r="I2" s="2"/>
      <c r="J2" s="2"/>
      <c r="K2" s="2"/>
      <c r="L2" s="2"/>
    </row>
    <row r="3" spans="1:13" ht="14.4" x14ac:dyDescent="0.3">
      <c r="A3" s="23"/>
      <c r="B3" s="23"/>
      <c r="C3" s="10" t="s">
        <v>4</v>
      </c>
      <c r="D3" s="10" t="s">
        <v>5</v>
      </c>
      <c r="E3" s="2"/>
      <c r="F3" s="2"/>
      <c r="G3" s="2"/>
      <c r="H3" s="2"/>
      <c r="I3" s="2"/>
      <c r="J3" s="2"/>
      <c r="K3" s="2"/>
      <c r="L3" s="2"/>
    </row>
    <row r="4" spans="1:13" ht="14.4" x14ac:dyDescent="0.3">
      <c r="A4" s="23"/>
      <c r="B4" s="23"/>
      <c r="C4" s="11">
        <v>2015</v>
      </c>
      <c r="D4" s="11">
        <v>13</v>
      </c>
      <c r="E4" s="2"/>
      <c r="F4" s="2"/>
      <c r="G4" s="2"/>
      <c r="H4" s="2"/>
      <c r="I4" s="2"/>
      <c r="J4" s="2"/>
      <c r="K4" s="2"/>
      <c r="L4" s="2"/>
    </row>
    <row r="5" spans="1:13" ht="14.4" x14ac:dyDescent="0.3">
      <c r="A5" s="23"/>
      <c r="B5" s="23"/>
      <c r="C5" s="11">
        <v>2016</v>
      </c>
      <c r="D5" s="11">
        <v>16</v>
      </c>
      <c r="E5" s="2"/>
      <c r="F5" s="2"/>
      <c r="G5" s="2"/>
      <c r="H5" s="2"/>
      <c r="I5" s="2"/>
      <c r="J5" s="2"/>
      <c r="K5" s="2"/>
      <c r="L5" s="2"/>
    </row>
    <row r="6" spans="1:13" ht="14.4" x14ac:dyDescent="0.3">
      <c r="A6" s="23"/>
      <c r="B6" s="23"/>
      <c r="C6" s="11">
        <v>2017</v>
      </c>
      <c r="D6" s="11">
        <v>24</v>
      </c>
      <c r="E6" s="2"/>
      <c r="F6" s="2"/>
      <c r="G6" s="2"/>
      <c r="H6" s="2"/>
      <c r="I6" s="2"/>
      <c r="J6" s="2"/>
      <c r="K6" s="2"/>
      <c r="L6" s="2"/>
    </row>
    <row r="7" spans="1:13" ht="14.4" x14ac:dyDescent="0.3">
      <c r="A7" s="23"/>
      <c r="B7" s="23"/>
      <c r="C7" s="11">
        <v>2018</v>
      </c>
      <c r="D7" s="11">
        <v>24</v>
      </c>
      <c r="E7" s="2"/>
      <c r="F7" s="2"/>
      <c r="G7" s="2"/>
      <c r="H7" s="2"/>
      <c r="I7" s="2"/>
      <c r="J7" s="2"/>
      <c r="K7" s="2"/>
      <c r="L7" s="2"/>
    </row>
    <row r="8" spans="1:13" ht="14.4" x14ac:dyDescent="0.3">
      <c r="A8" s="23"/>
      <c r="B8" s="23"/>
      <c r="C8" s="11">
        <v>2019</v>
      </c>
      <c r="D8" s="11">
        <v>37</v>
      </c>
      <c r="E8" s="2"/>
      <c r="F8" s="2"/>
      <c r="G8" s="2"/>
      <c r="H8" s="2"/>
      <c r="I8" s="2"/>
      <c r="J8" s="2"/>
      <c r="K8" s="2"/>
      <c r="L8" s="2"/>
    </row>
    <row r="9" spans="1:13" ht="14.4" x14ac:dyDescent="0.3">
      <c r="A9" s="23"/>
      <c r="B9" s="23"/>
      <c r="C9" s="11">
        <v>2020</v>
      </c>
      <c r="D9" s="11" t="s">
        <v>6</v>
      </c>
      <c r="E9" s="2"/>
      <c r="F9" s="2"/>
      <c r="G9" s="2"/>
      <c r="H9" s="2"/>
      <c r="I9" s="2"/>
      <c r="J9" s="2"/>
      <c r="K9" s="2"/>
      <c r="L9" s="2"/>
    </row>
    <row r="10" spans="1:13" ht="14.4" x14ac:dyDescent="0.3">
      <c r="A10" s="23"/>
      <c r="B10" s="23"/>
      <c r="C10" s="11">
        <v>2021</v>
      </c>
      <c r="D10" s="11" t="s">
        <v>6</v>
      </c>
      <c r="E10" s="2"/>
      <c r="F10" s="2"/>
      <c r="G10" s="2"/>
      <c r="H10" s="2"/>
      <c r="I10" s="2"/>
      <c r="J10" s="2"/>
      <c r="K10" s="2"/>
      <c r="L10" s="2"/>
    </row>
    <row r="11" spans="1:13" ht="14.4" x14ac:dyDescent="0.3">
      <c r="A11" s="23"/>
      <c r="B11" s="23"/>
      <c r="C11" s="11">
        <v>2022</v>
      </c>
      <c r="D11" s="11"/>
      <c r="E11" s="2"/>
      <c r="F11" s="2"/>
      <c r="G11" s="2"/>
      <c r="H11" s="2"/>
      <c r="I11" s="2"/>
      <c r="J11" s="2"/>
      <c r="K11" s="2"/>
      <c r="L11" s="2"/>
    </row>
    <row r="12" spans="1:13" ht="14.4" x14ac:dyDescent="0.3">
      <c r="A12" s="8"/>
      <c r="B12" s="8"/>
      <c r="C12" s="9"/>
      <c r="D12" s="9"/>
      <c r="E12" s="2"/>
      <c r="F12" s="2"/>
      <c r="G12" s="2"/>
      <c r="H12" s="2"/>
      <c r="I12" s="2"/>
      <c r="J12" s="2"/>
      <c r="K12" s="2"/>
      <c r="L12" s="2"/>
    </row>
    <row r="14" spans="1:13" ht="14.4" customHeight="1" x14ac:dyDescent="0.3">
      <c r="A14" s="19">
        <v>2</v>
      </c>
      <c r="B14" s="19" t="s">
        <v>7</v>
      </c>
      <c r="C14" s="24" t="s">
        <v>35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14.4" x14ac:dyDescent="0.3">
      <c r="A15" s="20"/>
      <c r="B15" s="20"/>
      <c r="C15" s="3" t="s">
        <v>0</v>
      </c>
      <c r="D15" s="3" t="s">
        <v>8</v>
      </c>
      <c r="E15" s="3">
        <v>2014</v>
      </c>
      <c r="F15" s="3">
        <v>2015</v>
      </c>
      <c r="G15" s="3">
        <v>2016</v>
      </c>
      <c r="H15" s="3">
        <v>2017</v>
      </c>
      <c r="I15" s="3">
        <v>2018</v>
      </c>
      <c r="J15" s="3">
        <v>2019</v>
      </c>
      <c r="K15" s="3">
        <v>2020</v>
      </c>
      <c r="L15" s="3">
        <v>2021</v>
      </c>
      <c r="M15" s="3">
        <v>2022</v>
      </c>
    </row>
    <row r="16" spans="1:13" ht="33.75" customHeight="1" x14ac:dyDescent="0.3">
      <c r="A16" s="20"/>
      <c r="B16" s="20"/>
      <c r="C16" s="4">
        <v>1</v>
      </c>
      <c r="D16" s="4" t="s">
        <v>9</v>
      </c>
      <c r="E16" s="4" t="s">
        <v>10</v>
      </c>
      <c r="F16" s="4" t="s">
        <v>10</v>
      </c>
      <c r="G16" s="4" t="s">
        <v>10</v>
      </c>
      <c r="H16" s="4" t="s">
        <v>11</v>
      </c>
      <c r="I16" s="4" t="s">
        <v>11</v>
      </c>
      <c r="J16" s="4" t="s">
        <v>11</v>
      </c>
      <c r="K16" s="5" t="s">
        <v>11</v>
      </c>
      <c r="L16" s="28" t="s">
        <v>11</v>
      </c>
      <c r="M16" s="28" t="s">
        <v>6</v>
      </c>
    </row>
    <row r="17" spans="1:13" ht="33" customHeight="1" x14ac:dyDescent="0.3">
      <c r="A17" s="20"/>
      <c r="B17" s="20"/>
      <c r="C17" s="4">
        <v>2</v>
      </c>
      <c r="D17" s="4" t="s">
        <v>12</v>
      </c>
      <c r="E17" s="4">
        <v>15.33</v>
      </c>
      <c r="F17" s="4">
        <v>15.33</v>
      </c>
      <c r="G17" s="4">
        <v>12.23</v>
      </c>
      <c r="H17" s="4">
        <v>12.78</v>
      </c>
      <c r="I17" s="4">
        <v>10.88</v>
      </c>
      <c r="J17" s="4">
        <v>8.84</v>
      </c>
      <c r="K17" s="5">
        <v>11.9</v>
      </c>
      <c r="L17" s="29">
        <f>359460312640/2482148757721</f>
        <v>0.14481819895840597</v>
      </c>
      <c r="M17" s="29">
        <f>192969462400/2328704666532</f>
        <v>8.2865579810675535E-2</v>
      </c>
    </row>
    <row r="18" spans="1:13" ht="26.4" x14ac:dyDescent="0.3">
      <c r="A18" s="20"/>
      <c r="B18" s="20"/>
      <c r="C18" s="4">
        <v>3</v>
      </c>
      <c r="D18" s="4" t="s">
        <v>13</v>
      </c>
      <c r="E18" s="4">
        <v>15.33</v>
      </c>
      <c r="F18" s="4">
        <v>15.33</v>
      </c>
      <c r="G18" s="4">
        <v>12.23</v>
      </c>
      <c r="H18" s="4">
        <v>12.78</v>
      </c>
      <c r="I18" s="4" t="s">
        <v>14</v>
      </c>
      <c r="J18" s="4">
        <v>8.84</v>
      </c>
      <c r="K18" s="5">
        <v>11.9</v>
      </c>
      <c r="L18" s="29">
        <f>359460312640/2482148757721</f>
        <v>0.14481819895840597</v>
      </c>
      <c r="M18" s="29">
        <f>192969462400/2328704666532</f>
        <v>8.2865579810675535E-2</v>
      </c>
    </row>
    <row r="19" spans="1:13" ht="39.6" x14ac:dyDescent="0.3">
      <c r="A19" s="20"/>
      <c r="B19" s="20"/>
      <c r="C19" s="4">
        <v>4</v>
      </c>
      <c r="D19" s="4" t="s">
        <v>15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5">
        <v>0</v>
      </c>
      <c r="L19" s="28">
        <v>0</v>
      </c>
      <c r="M19" s="28">
        <v>0</v>
      </c>
    </row>
    <row r="20" spans="1:13" ht="39.6" customHeight="1" x14ac:dyDescent="0.3">
      <c r="A20" s="20"/>
      <c r="B20" s="20"/>
      <c r="C20" s="4">
        <v>5</v>
      </c>
      <c r="D20" s="4" t="s">
        <v>36</v>
      </c>
      <c r="E20" s="4" t="s">
        <v>6</v>
      </c>
      <c r="F20" s="4" t="s">
        <v>6</v>
      </c>
      <c r="G20" s="4">
        <v>23.84</v>
      </c>
      <c r="H20" s="4">
        <v>21.06</v>
      </c>
      <c r="I20" s="4">
        <v>23.49</v>
      </c>
      <c r="J20" s="4">
        <v>24.35</v>
      </c>
      <c r="K20" s="5">
        <v>21.15</v>
      </c>
      <c r="L20" s="31">
        <f>596731472015/2841609070361</f>
        <v>0.20999773622597243</v>
      </c>
      <c r="M20" s="31">
        <f>479025691461/2521674128932</f>
        <v>0.18996336043780601</v>
      </c>
    </row>
    <row r="21" spans="1:13" ht="36" customHeight="1" x14ac:dyDescent="0.3">
      <c r="A21" s="20"/>
      <c r="B21" s="20"/>
      <c r="C21" s="4">
        <v>6</v>
      </c>
      <c r="D21" s="4" t="s">
        <v>16</v>
      </c>
      <c r="E21" s="4" t="s">
        <v>6</v>
      </c>
      <c r="F21" s="4">
        <v>10.75</v>
      </c>
      <c r="G21" s="4">
        <v>13.98</v>
      </c>
      <c r="H21" s="4">
        <v>14.58</v>
      </c>
      <c r="I21" s="4">
        <v>16.54</v>
      </c>
      <c r="J21" s="4">
        <v>22.45</v>
      </c>
      <c r="K21" s="5">
        <v>21.7</v>
      </c>
      <c r="L21" s="30">
        <f>677087988228/2841609070361</f>
        <v>0.2382762623086582</v>
      </c>
      <c r="M21" s="30">
        <f>450829572020/2521674128932</f>
        <v>0.17878185243980713</v>
      </c>
    </row>
    <row r="22" spans="1:13" ht="26.4" x14ac:dyDescent="0.3">
      <c r="A22" s="20"/>
      <c r="B22" s="20"/>
      <c r="C22" s="4">
        <v>7</v>
      </c>
      <c r="D22" s="4" t="s">
        <v>17</v>
      </c>
      <c r="E22" s="4" t="s">
        <v>18</v>
      </c>
      <c r="F22" s="4" t="s">
        <v>19</v>
      </c>
      <c r="G22" s="4" t="s">
        <v>20</v>
      </c>
      <c r="H22" s="4" t="s">
        <v>21</v>
      </c>
      <c r="I22" s="4" t="s">
        <v>22</v>
      </c>
      <c r="J22" s="4">
        <v>41.79</v>
      </c>
      <c r="K22" s="5">
        <v>49.8</v>
      </c>
      <c r="L22" s="32">
        <f>(2329693263738+32313011293+1700000000)/2841609070361</f>
        <v>0.83181965446454365</v>
      </c>
      <c r="M22" s="29">
        <f>(2125372250947+41068659810+1700000000)/2521674128932</f>
        <v>0.85980217898942746</v>
      </c>
    </row>
    <row r="23" spans="1:13" ht="24" customHeight="1" x14ac:dyDescent="0.3">
      <c r="A23" s="20"/>
      <c r="B23" s="20"/>
      <c r="C23" s="4">
        <v>8</v>
      </c>
      <c r="D23" s="4" t="s">
        <v>23</v>
      </c>
      <c r="E23" s="4" t="s">
        <v>24</v>
      </c>
      <c r="F23" s="4" t="s">
        <v>25</v>
      </c>
      <c r="G23" s="4" t="s">
        <v>26</v>
      </c>
      <c r="H23" s="4" t="s">
        <v>27</v>
      </c>
      <c r="I23" s="4" t="s">
        <v>28</v>
      </c>
      <c r="J23" s="4">
        <v>58.21</v>
      </c>
      <c r="K23" s="5">
        <v>50.2</v>
      </c>
      <c r="L23" s="29">
        <f>477902795330/2841609070361</f>
        <v>0.16818034553545638</v>
      </c>
      <c r="M23" s="29">
        <f>353533218175/2521674128932</f>
        <v>0.14019782101057254</v>
      </c>
    </row>
    <row r="24" spans="1:13" ht="26.4" x14ac:dyDescent="0.3">
      <c r="A24" s="20"/>
      <c r="B24" s="20"/>
      <c r="C24" s="4">
        <v>9</v>
      </c>
      <c r="D24" s="4" t="s">
        <v>29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5">
        <v>0</v>
      </c>
      <c r="L24" s="28">
        <v>0</v>
      </c>
      <c r="M24" s="28">
        <v>0</v>
      </c>
    </row>
    <row r="25" spans="1:13" ht="40.200000000000003" customHeight="1" x14ac:dyDescent="0.3">
      <c r="A25" s="21"/>
      <c r="B25" s="21"/>
      <c r="C25" s="4">
        <v>10</v>
      </c>
      <c r="D25" s="4" t="s">
        <v>30</v>
      </c>
      <c r="E25" s="4" t="s">
        <v>6</v>
      </c>
      <c r="F25" s="4" t="s">
        <v>31</v>
      </c>
      <c r="G25" s="4" t="s">
        <v>32</v>
      </c>
      <c r="H25" s="4" t="s">
        <v>32</v>
      </c>
      <c r="I25" s="4" t="s">
        <v>31</v>
      </c>
      <c r="J25" s="4" t="s">
        <v>31</v>
      </c>
      <c r="K25" s="4" t="s">
        <v>31</v>
      </c>
      <c r="L25" s="28" t="s">
        <v>31</v>
      </c>
      <c r="M25" s="28" t="s">
        <v>31</v>
      </c>
    </row>
    <row r="26" spans="1:13" ht="15.75" customHeight="1" x14ac:dyDescent="0.3"/>
    <row r="27" spans="1:13" ht="45.75" customHeight="1" x14ac:dyDescent="0.3">
      <c r="A27" s="19">
        <v>2</v>
      </c>
      <c r="B27" s="19" t="s">
        <v>7</v>
      </c>
      <c r="C27" s="26" t="s">
        <v>37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1:13" ht="15.75" customHeight="1" x14ac:dyDescent="0.3">
      <c r="A28" s="20"/>
      <c r="B28" s="20"/>
      <c r="C28" s="6" t="s">
        <v>4</v>
      </c>
      <c r="D28" s="6">
        <v>2014</v>
      </c>
      <c r="E28" s="6">
        <v>2015</v>
      </c>
      <c r="F28" s="6">
        <v>2016</v>
      </c>
      <c r="G28" s="6">
        <v>2017</v>
      </c>
      <c r="H28" s="6">
        <v>2018</v>
      </c>
      <c r="I28" s="6">
        <v>2019</v>
      </c>
      <c r="J28" s="6">
        <v>2020</v>
      </c>
      <c r="K28" s="6">
        <v>2021</v>
      </c>
      <c r="L28" s="6">
        <v>2022</v>
      </c>
    </row>
    <row r="29" spans="1:13" ht="15.75" customHeight="1" x14ac:dyDescent="0.3">
      <c r="A29" s="21"/>
      <c r="B29" s="21"/>
      <c r="C29" s="4" t="s">
        <v>33</v>
      </c>
      <c r="D29" s="4" t="s">
        <v>10</v>
      </c>
      <c r="E29" s="4" t="s">
        <v>10</v>
      </c>
      <c r="F29" s="4" t="s">
        <v>10</v>
      </c>
      <c r="G29" s="4" t="s">
        <v>11</v>
      </c>
      <c r="H29" s="4" t="s">
        <v>11</v>
      </c>
      <c r="I29" s="4" t="s">
        <v>11</v>
      </c>
      <c r="J29" s="4" t="s">
        <v>11</v>
      </c>
      <c r="K29" s="12" t="s">
        <v>11</v>
      </c>
      <c r="L29" s="7" t="s">
        <v>6</v>
      </c>
    </row>
    <row r="30" spans="1:13" ht="15.75" customHeight="1" x14ac:dyDescent="0.3"/>
    <row r="31" spans="1:13" ht="15.75" customHeight="1" x14ac:dyDescent="0.3"/>
    <row r="32" spans="1:1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0">
    <mergeCell ref="C1:L1"/>
    <mergeCell ref="C2:D2"/>
    <mergeCell ref="A14:A25"/>
    <mergeCell ref="B14:B25"/>
    <mergeCell ref="A27:A29"/>
    <mergeCell ref="B27:B29"/>
    <mergeCell ref="A2:A11"/>
    <mergeCell ref="B2:B11"/>
    <mergeCell ref="C14:M14"/>
    <mergeCell ref="C27:L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BPKAD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2023-01-06T07:06:16Z</dcterms:created>
  <dcterms:modified xsi:type="dcterms:W3CDTF">2023-02-01T04:07:55Z</dcterms:modified>
</cp:coreProperties>
</file>