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EGIATAN RENLAP 2023\PENGELOLAAN DATA DAN INFORMASI\DATA 2023\"/>
    </mc:Choice>
  </mc:AlternateContent>
  <bookViews>
    <workbookView xWindow="0" yWindow="0" windowWidth="20490" windowHeight="7755"/>
  </bookViews>
  <sheets>
    <sheet name="Dinkes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1" i="1" l="1"/>
  <c r="G231" i="1" s="1"/>
  <c r="F230" i="1"/>
  <c r="G230" i="1" s="1"/>
  <c r="F229" i="1"/>
  <c r="G229" i="1" s="1"/>
  <c r="L121" i="1"/>
  <c r="K121" i="1"/>
  <c r="J121" i="1"/>
  <c r="L108" i="1"/>
  <c r="L107" i="1"/>
  <c r="L105" i="1"/>
  <c r="H84" i="1"/>
  <c r="G84" i="1"/>
  <c r="K84" i="1" s="1"/>
  <c r="F84" i="1"/>
  <c r="J84" i="1" s="1"/>
  <c r="E84" i="1"/>
  <c r="I84" i="1" s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E74" i="1"/>
  <c r="D74" i="1"/>
  <c r="E73" i="1"/>
  <c r="D73" i="1"/>
  <c r="E72" i="1"/>
  <c r="D72" i="1"/>
  <c r="E71" i="1"/>
  <c r="D71" i="1"/>
  <c r="E70" i="1"/>
  <c r="D70" i="1"/>
  <c r="E69" i="1"/>
  <c r="D69" i="1"/>
  <c r="E56" i="1"/>
</calcChain>
</file>

<file path=xl/sharedStrings.xml><?xml version="1.0" encoding="utf-8"?>
<sst xmlns="http://schemas.openxmlformats.org/spreadsheetml/2006/main" count="237" uniqueCount="145">
  <si>
    <t>No</t>
  </si>
  <si>
    <t>Jenis</t>
  </si>
  <si>
    <t>Judul</t>
  </si>
  <si>
    <t>Tabel</t>
  </si>
  <si>
    <t>Persentase Gizi Buruk</t>
  </si>
  <si>
    <t>Tahun</t>
  </si>
  <si>
    <t>0.35</t>
  </si>
  <si>
    <t>0.07</t>
  </si>
  <si>
    <t>0.24</t>
  </si>
  <si>
    <t>0.6</t>
  </si>
  <si>
    <t>Grafik</t>
  </si>
  <si>
    <t>Angka Kematian Bayi per 1000 Kelahiran Hidup</t>
  </si>
  <si>
    <t>Target RPJMD</t>
  </si>
  <si>
    <t>Realisasi RPJMD</t>
  </si>
  <si>
    <t>Provinsi Jawa Barat</t>
  </si>
  <si>
    <t>3.93</t>
  </si>
  <si>
    <t>3.63</t>
  </si>
  <si>
    <t>3.26</t>
  </si>
  <si>
    <t>3.28</t>
  </si>
  <si>
    <t>2.95</t>
  </si>
  <si>
    <t>3.15</t>
  </si>
  <si>
    <t>3.18</t>
  </si>
  <si>
    <t>2.94</t>
  </si>
  <si>
    <t>3.47</t>
  </si>
  <si>
    <t>Angka Kematian Ibu Per 100.000 Penduduk</t>
  </si>
  <si>
    <t>74.5</t>
  </si>
  <si>
    <t>96.7</t>
  </si>
  <si>
    <t>Perbandingan Angka Kematian Ibu Per 100.000 Penduduk Kota Bogor, Provinsi Jawa Barat dan nasional</t>
  </si>
  <si>
    <t>Realisasi RPJMD Kota Bogor</t>
  </si>
  <si>
    <t>Provinsi Jabar</t>
  </si>
  <si>
    <t>Nasional</t>
  </si>
  <si>
    <t>Jumlah Posyandu dan Balita Tahun 2022</t>
  </si>
  <si>
    <t>Kecamatan</t>
  </si>
  <si>
    <t>Jumlah Balita</t>
  </si>
  <si>
    <t>Jumlah Posyandu</t>
  </si>
  <si>
    <t>Tanah Sareal</t>
  </si>
  <si>
    <t>Bogor Utara</t>
  </si>
  <si>
    <t>Bogor Timur</t>
  </si>
  <si>
    <t>Bogor Barat</t>
  </si>
  <si>
    <t>Bogor Tengah</t>
  </si>
  <si>
    <t>Bogor Selatan</t>
  </si>
  <si>
    <t>Kota Bogor</t>
  </si>
  <si>
    <t>Jumlah Puskesmas dan Pustu Kota Bogor Tahun 2022</t>
  </si>
  <si>
    <t>Jumlah Puskesmas</t>
  </si>
  <si>
    <t>Jumlah Pustu</t>
  </si>
  <si>
    <t>Rasio Puskesmas dan Pustu Per Satuan Penduduk Tahun 2022</t>
  </si>
  <si>
    <t>Rasio Puskesmas</t>
  </si>
  <si>
    <t>Rasio Pustu</t>
  </si>
  <si>
    <r>
      <rPr>
        <b/>
        <sz val="12"/>
        <color rgb="FF000000"/>
        <rFont val="Calibri"/>
        <charset val="134"/>
      </rPr>
      <t>Jumlah Puskesmas, Pustu dan Puskesmas Keliling di Kota Bogor Tahun 20</t>
    </r>
    <r>
      <rPr>
        <b/>
        <sz val="12"/>
        <color theme="1"/>
        <rFont val="Calibri"/>
        <charset val="134"/>
      </rPr>
      <t>22</t>
    </r>
  </si>
  <si>
    <t>No.</t>
  </si>
  <si>
    <t>KECAMATAN</t>
  </si>
  <si>
    <t>JUMLAH PUSKESMAS</t>
  </si>
  <si>
    <t>JUMLAH PUSTU</t>
  </si>
  <si>
    <t>JUMLAH PUSKESMAS KELILING</t>
  </si>
  <si>
    <t>JUMLAH PENDUDUK</t>
  </si>
  <si>
    <t>RASIO PUSKESMAS PER SATUAN PENDUDUK</t>
  </si>
  <si>
    <t>RASIO PUSTU PER SATUAN PENDUDUK</t>
  </si>
  <si>
    <t>RASIO PUSKESMAS KELILING PER SATUAN PENDUDUK</t>
  </si>
  <si>
    <t>BOGOR SELATAN</t>
  </si>
  <si>
    <t>BOGOR TIMUR</t>
  </si>
  <si>
    <t>BOGOR UTARA</t>
  </si>
  <si>
    <t>BOGOR TENGAH</t>
  </si>
  <si>
    <t>BOGOR BARAT</t>
  </si>
  <si>
    <t>TANAH SAREAL</t>
  </si>
  <si>
    <t>Jumlah</t>
  </si>
  <si>
    <t>Jumlah Rumah Sakit dan Tempat Tidur Per Kecamatan di Kota Bogor Tahun 2022</t>
  </si>
  <si>
    <t>Jumlah Rumah Sakit</t>
  </si>
  <si>
    <t>Jumlah Tempat Tidur</t>
  </si>
  <si>
    <t>Rasio Dokter Per satuan Penduduk</t>
  </si>
  <si>
    <t>NO</t>
  </si>
  <si>
    <t>URAIAN</t>
  </si>
  <si>
    <t>1.064.687</t>
  </si>
  <si>
    <t>1.081.009</t>
  </si>
  <si>
    <t>1.096.828</t>
  </si>
  <si>
    <t>JUMLAH DOKTER PRAKTEK</t>
  </si>
  <si>
    <t>DOKTER UMUM</t>
  </si>
  <si>
    <t>DOKTER SPESIALIS</t>
  </si>
  <si>
    <t>DOKTER GIGI</t>
  </si>
  <si>
    <t>RASIO</t>
  </si>
  <si>
    <t>Rasio Dokter Per Satuan Penduduk Per Kecamatan Tahun 2021</t>
  </si>
  <si>
    <t>Dokter Gigi</t>
  </si>
  <si>
    <t>Dokter Spesialis</t>
  </si>
  <si>
    <t>Dokter Umum</t>
  </si>
  <si>
    <t>Rasio Tenaga Medis dan Penduduk di Kota Bogor Tahun 2015-2022</t>
  </si>
  <si>
    <t>1.</t>
  </si>
  <si>
    <t>Rasio Tenaga Medis per satuan penduduk</t>
  </si>
  <si>
    <t>Jumlah Tim Medis Per Kecamatan di Kota Bogor Tahun 2022</t>
  </si>
  <si>
    <t>Jumlah Tenaga Medis Kota Bogor</t>
  </si>
  <si>
    <r>
      <rPr>
        <b/>
        <sz val="12"/>
        <color rgb="FF000000"/>
        <rFont val="Calibri"/>
        <charset val="134"/>
      </rPr>
      <t>Jumlah Kematian Bayi, Kelahiran Hidup, Angka Kematian Bayi, Angka Kematian Ibu dan Angka Kelangsungan Hidup Bayi Kota Bogor Tahun 20</t>
    </r>
    <r>
      <rPr>
        <b/>
        <sz val="12"/>
        <color theme="1"/>
        <rFont val="Calibri"/>
        <charset val="134"/>
      </rPr>
      <t>21</t>
    </r>
  </si>
  <si>
    <t>Jumlah Kematian Bayi Usia &lt;1 tahun Tahun 2021</t>
  </si>
  <si>
    <t>Jumlah Kelahiran Hidup Tahun 2021</t>
  </si>
  <si>
    <t>Angka Kematian Bayi (AKB)</t>
  </si>
  <si>
    <t>Angka Kematian ibu (aki)</t>
  </si>
  <si>
    <t>Angka Kelangsungan Hidup Bayi (AKHB)</t>
  </si>
  <si>
    <t>0,24</t>
  </si>
  <si>
    <t>998,52</t>
  </si>
  <si>
    <t>7,12</t>
  </si>
  <si>
    <t>995,45</t>
  </si>
  <si>
    <t>3,19</t>
  </si>
  <si>
    <t>181,8</t>
  </si>
  <si>
    <t>996,97</t>
  </si>
  <si>
    <t>5,34</t>
  </si>
  <si>
    <t>64,1</t>
  </si>
  <si>
    <t>992,63</t>
  </si>
  <si>
    <t>4,55</t>
  </si>
  <si>
    <t>182,8</t>
  </si>
  <si>
    <t>993,91</t>
  </si>
  <si>
    <t>2,13</t>
  </si>
  <si>
    <t>76,4</t>
  </si>
  <si>
    <t>998,73</t>
  </si>
  <si>
    <t>3,15</t>
  </si>
  <si>
    <t>96,7</t>
  </si>
  <si>
    <t>996,53</t>
  </si>
  <si>
    <t>Persentase Balita Gizi Buruk</t>
  </si>
  <si>
    <t>Angka Kematian Ibu per 100.000 Penduduk</t>
  </si>
  <si>
    <t>Jumlah kematian ibu berdasarkan kasus pada tahun 2021 - 2022</t>
  </si>
  <si>
    <t xml:space="preserve">Kasus </t>
  </si>
  <si>
    <t>Jumlah Tahun 2021</t>
  </si>
  <si>
    <t>Jumlah Tahun 2022</t>
  </si>
  <si>
    <t>Perdarahan</t>
  </si>
  <si>
    <t>Gangguan Hipertensi</t>
  </si>
  <si>
    <t>Infeksi</t>
  </si>
  <si>
    <t>Kelainan Jantung &amp; Pembuluh Darah</t>
  </si>
  <si>
    <t>Gangguan Autoimun</t>
  </si>
  <si>
    <t>Gangguan Cerebrovaskular</t>
  </si>
  <si>
    <t>Covid-19</t>
  </si>
  <si>
    <t>Komplikasi Pasca Keguguran (Abortus)</t>
  </si>
  <si>
    <t>Lain-Lain</t>
  </si>
  <si>
    <t>Jumlah Tenaga Kesehatan dan Non Kesehatan di Puskesmas berdasarkan jenis Tenaga Kesehatan di Kota Bogor Tahun 2022</t>
  </si>
  <si>
    <t>Jenis Tenaga</t>
  </si>
  <si>
    <t>L</t>
  </si>
  <si>
    <t>P</t>
  </si>
  <si>
    <t>Jumlah Tenaga Kesehatan dan Non Kesehatan di Rumah Sakit berdasarkan jenis Tenaga Kesehatan di Kota Bogor Tahun 2022</t>
  </si>
  <si>
    <t>Rekapitulasi Tenaga Kesehatan /100.000 Penduduk Kota Bogor Tahun 2022</t>
  </si>
  <si>
    <t>Tenaga Kesehatan</t>
  </si>
  <si>
    <t>Puskesmas</t>
  </si>
  <si>
    <t>Rumah Sakit</t>
  </si>
  <si>
    <t>Klinik</t>
  </si>
  <si>
    <t>Total</t>
  </si>
  <si>
    <t>Rasio</t>
  </si>
  <si>
    <t>Jumlah Penduduk</t>
  </si>
  <si>
    <t>Indeks Kepuasan Masyarakat (IKM) Bidang Kesehatan</t>
  </si>
  <si>
    <t>Nilai IKM</t>
  </si>
  <si>
    <t>Cakupan Kasus DBD di Kota Bogor</t>
  </si>
  <si>
    <t>Angka Kesakitan DBD per 100.000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</si>
</sst>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\.m"/>
    <numFmt numFmtId="165" formatCode="dd\.mm"/>
    <numFmt numFmtId="166" formatCode="0.0"/>
    <numFmt numFmtId="167" formatCode="_(* #,##0.00_);_(* \(#,##0.00\);_(* &quot;-&quot;??_);_(@_)"/>
    <numFmt numFmtId="168" formatCode="_(* #,##0_);_(* \(#,##0\);_(* &quot;-&quot;??_);_(@_)"/>
    <numFmt numFmtId="169" formatCode="#,##0.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mbria"/>
      <charset val="134"/>
    </font>
    <font>
      <b/>
      <sz val="12"/>
      <color theme="1"/>
      <name val="Calibri"/>
      <charset val="134"/>
    </font>
    <font>
      <sz val="9"/>
      <color theme="1"/>
      <name val="Calibri"/>
      <charset val="134"/>
    </font>
    <font>
      <sz val="12"/>
      <color theme="1"/>
      <name val="Calibri"/>
      <charset val="134"/>
    </font>
    <font>
      <b/>
      <sz val="8"/>
      <color rgb="FFFFFFFF"/>
      <name val="Calibri"/>
      <charset val="134"/>
    </font>
    <font>
      <sz val="8"/>
      <color theme="1"/>
      <name val="Calibri"/>
      <charset val="134"/>
    </font>
    <font>
      <sz val="11"/>
      <color theme="1"/>
      <name val="Calibri"/>
      <family val="2"/>
    </font>
    <font>
      <sz val="11"/>
      <name val="Calibri Light"/>
      <family val="2"/>
      <scheme val="major"/>
    </font>
    <font>
      <sz val="10"/>
      <color theme="1"/>
      <name val="Calibri"/>
      <charset val="134"/>
    </font>
    <font>
      <sz val="10"/>
      <color rgb="FFFFFFFF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95B3D7"/>
        <bgColor rgb="FF95B3D7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6" xfId="0" applyFont="1" applyBorder="1"/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3" fillId="0" borderId="7" xfId="0" applyFont="1" applyBorder="1"/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16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2" fontId="2" fillId="0" borderId="0" xfId="0" applyNumberFormat="1" applyFont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166" fontId="2" fillId="4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68" fontId="2" fillId="4" borderId="1" xfId="1" applyNumberFormat="1" applyFont="1" applyFill="1" applyBorder="1" applyAlignment="1">
      <alignment horizontal="center" vertical="center"/>
    </xf>
    <xf numFmtId="168" fontId="11" fillId="6" borderId="2" xfId="1" applyNumberFormat="1" applyFont="1" applyFill="1" applyBorder="1" applyAlignment="1">
      <alignment horizontal="center" vertical="center" wrapText="1"/>
    </xf>
    <xf numFmtId="168" fontId="12" fillId="4" borderId="10" xfId="1" applyNumberFormat="1" applyFont="1" applyFill="1" applyBorder="1" applyAlignment="1">
      <alignment horizontal="center" vertical="center"/>
    </xf>
    <xf numFmtId="169" fontId="11" fillId="6" borderId="4" xfId="0" applyNumberFormat="1" applyFont="1" applyFill="1" applyBorder="1" applyAlignment="1">
      <alignment horizontal="center" vertical="center" wrapText="1"/>
    </xf>
    <xf numFmtId="169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168" fontId="2" fillId="6" borderId="1" xfId="1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right" vertical="top" wrapText="1"/>
    </xf>
    <xf numFmtId="168" fontId="13" fillId="0" borderId="11" xfId="1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right" vertical="top" wrapText="1"/>
    </xf>
    <xf numFmtId="0" fontId="13" fillId="0" borderId="12" xfId="0" applyFont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right" vertical="top" wrapText="1"/>
    </xf>
    <xf numFmtId="168" fontId="2" fillId="6" borderId="5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168" fontId="2" fillId="6" borderId="7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8" fontId="2" fillId="6" borderId="1" xfId="0" applyNumberFormat="1" applyFont="1" applyFill="1" applyBorder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1" fontId="2" fillId="4" borderId="1" xfId="0" applyNumberFormat="1" applyFont="1" applyFill="1" applyBorder="1" applyAlignment="1">
      <alignment vertical="center"/>
    </xf>
    <xf numFmtId="168" fontId="2" fillId="4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2" fillId="0" borderId="1" xfId="0" applyFont="1" applyBorder="1"/>
    <xf numFmtId="0" fontId="2" fillId="4" borderId="1" xfId="0" applyFont="1" applyFill="1" applyBorder="1"/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4" fillId="5" borderId="11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5" fillId="0" borderId="2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154</xdr:row>
      <xdr:rowOff>0</xdr:rowOff>
    </xdr:from>
    <xdr:ext cx="4581525" cy="27527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32204025"/>
          <a:ext cx="4581525" cy="2752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171</xdr:row>
      <xdr:rowOff>57150</xdr:rowOff>
    </xdr:from>
    <xdr:ext cx="4581525" cy="27527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600" y="35661600"/>
          <a:ext cx="4581525" cy="2752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workbookViewId="0">
      <pane ySplit="1" topLeftCell="A68" activePane="bottomLeft" state="frozen"/>
      <selection pane="bottomLeft" activeCell="D259" sqref="D259"/>
    </sheetView>
  </sheetViews>
  <sheetFormatPr defaultColWidth="14.42578125" defaultRowHeight="15" customHeight="1"/>
  <cols>
    <col min="1" max="1" width="9" style="6" customWidth="1"/>
    <col min="2" max="2" width="27.85546875" style="6" customWidth="1"/>
    <col min="3" max="3" width="18.85546875" style="6" customWidth="1"/>
    <col min="4" max="4" width="25.7109375" style="6" customWidth="1"/>
    <col min="5" max="5" width="19.7109375" style="6" customWidth="1"/>
    <col min="6" max="6" width="20" style="6" customWidth="1"/>
    <col min="7" max="7" width="11.140625" style="6" customWidth="1"/>
    <col min="8" max="8" width="12.140625" style="6" customWidth="1"/>
    <col min="9" max="9" width="11.5703125" style="6" customWidth="1"/>
    <col min="10" max="10" width="10.140625" style="6" customWidth="1"/>
    <col min="11" max="11" width="13.42578125" style="6" customWidth="1"/>
    <col min="12" max="12" width="12.42578125" style="6" customWidth="1"/>
    <col min="13" max="13" width="14.42578125" style="6" customWidth="1"/>
    <col min="14" max="26" width="9" style="6" customWidth="1"/>
    <col min="27" max="16384" width="14.42578125" style="6"/>
  </cols>
  <sheetData>
    <row r="1" spans="1:26">
      <c r="A1" s="1" t="s">
        <v>0</v>
      </c>
      <c r="B1" s="1" t="s">
        <v>1</v>
      </c>
      <c r="C1" s="2" t="s">
        <v>2</v>
      </c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5"/>
      <c r="B2" s="5"/>
      <c r="C2" s="7"/>
      <c r="D2" s="7"/>
      <c r="E2" s="7"/>
      <c r="F2" s="7"/>
      <c r="G2" s="7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>
      <c r="A3" s="8">
        <v>1</v>
      </c>
      <c r="B3" s="8" t="s">
        <v>3</v>
      </c>
      <c r="C3" s="9" t="s">
        <v>4</v>
      </c>
      <c r="D3" s="3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>
      <c r="A4" s="10"/>
      <c r="B4" s="10"/>
      <c r="C4" s="11" t="s">
        <v>5</v>
      </c>
      <c r="D4" s="12" t="s">
        <v>4</v>
      </c>
      <c r="E4" s="1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>
      <c r="A5" s="10"/>
      <c r="B5" s="10"/>
      <c r="C5" s="13">
        <v>2015</v>
      </c>
      <c r="D5" s="14" t="s">
        <v>6</v>
      </c>
      <c r="E5" s="1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>
      <c r="A6" s="10"/>
      <c r="B6" s="10"/>
      <c r="C6" s="13">
        <v>2016</v>
      </c>
      <c r="D6" s="14" t="s">
        <v>7</v>
      </c>
      <c r="E6" s="1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>
      <c r="A7" s="10"/>
      <c r="B7" s="10"/>
      <c r="C7" s="13">
        <v>2017</v>
      </c>
      <c r="D7" s="14">
        <v>0</v>
      </c>
      <c r="E7" s="13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>
      <c r="A8" s="10"/>
      <c r="B8" s="10"/>
      <c r="C8" s="13">
        <v>2018</v>
      </c>
      <c r="D8" s="14" t="s">
        <v>7</v>
      </c>
      <c r="E8" s="1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>
      <c r="A9" s="10"/>
      <c r="B9" s="10"/>
      <c r="C9" s="13">
        <v>2019</v>
      </c>
      <c r="D9" s="14" t="s">
        <v>7</v>
      </c>
      <c r="E9" s="13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>
      <c r="A10" s="10"/>
      <c r="B10" s="10"/>
      <c r="C10" s="13">
        <v>2020</v>
      </c>
      <c r="D10" s="14" t="s">
        <v>8</v>
      </c>
      <c r="E10" s="13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>
      <c r="A11" s="10"/>
      <c r="B11" s="10"/>
      <c r="C11" s="13">
        <v>2021</v>
      </c>
      <c r="D11" s="14" t="s">
        <v>9</v>
      </c>
      <c r="E11" s="13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15"/>
      <c r="B12" s="15"/>
      <c r="C12" s="13">
        <v>2022</v>
      </c>
      <c r="D12" s="16">
        <v>0.09</v>
      </c>
      <c r="E12" s="13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>
      <c r="A14" s="8">
        <v>2</v>
      </c>
      <c r="B14" s="8" t="s">
        <v>10</v>
      </c>
      <c r="C14" s="9" t="s">
        <v>11</v>
      </c>
      <c r="D14" s="3"/>
      <c r="E14" s="3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10"/>
      <c r="B15" s="10"/>
      <c r="C15" s="17" t="s">
        <v>5</v>
      </c>
      <c r="D15" s="17" t="s">
        <v>12</v>
      </c>
      <c r="E15" s="17" t="s">
        <v>13</v>
      </c>
      <c r="F15" s="17" t="s">
        <v>14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>
      <c r="A16" s="10"/>
      <c r="B16" s="10"/>
      <c r="C16" s="18">
        <v>2015</v>
      </c>
      <c r="D16" s="19">
        <v>3</v>
      </c>
      <c r="E16" s="20">
        <v>44988</v>
      </c>
      <c r="F16" s="21">
        <v>45173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>
      <c r="A17" s="10"/>
      <c r="B17" s="10"/>
      <c r="C17" s="18">
        <v>2016</v>
      </c>
      <c r="D17" s="19">
        <v>3</v>
      </c>
      <c r="E17" s="20">
        <v>45140</v>
      </c>
      <c r="F17" s="19" t="s">
        <v>15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>
      <c r="A18" s="10"/>
      <c r="B18" s="10"/>
      <c r="C18" s="18">
        <v>2017</v>
      </c>
      <c r="D18" s="19">
        <v>3</v>
      </c>
      <c r="E18" s="20">
        <v>45080</v>
      </c>
      <c r="F18" s="19" t="s">
        <v>16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>
      <c r="A19" s="10"/>
      <c r="B19" s="10"/>
      <c r="C19" s="18">
        <v>2018</v>
      </c>
      <c r="D19" s="19">
        <v>3</v>
      </c>
      <c r="E19" s="19">
        <v>3</v>
      </c>
      <c r="F19" s="19" t="s">
        <v>17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>
      <c r="A20" s="10"/>
      <c r="B20" s="10"/>
      <c r="C20" s="18">
        <v>2019</v>
      </c>
      <c r="D20" s="19">
        <v>3</v>
      </c>
      <c r="E20" s="20">
        <v>45109</v>
      </c>
      <c r="F20" s="19" t="s">
        <v>18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>
      <c r="A21" s="10"/>
      <c r="B21" s="10"/>
      <c r="C21" s="18">
        <v>2020</v>
      </c>
      <c r="D21" s="19" t="s">
        <v>19</v>
      </c>
      <c r="E21" s="19" t="s">
        <v>20</v>
      </c>
      <c r="F21" s="19" t="s">
        <v>21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10"/>
      <c r="B22" s="10"/>
      <c r="C22" s="18">
        <v>2021</v>
      </c>
      <c r="D22" s="19" t="s">
        <v>22</v>
      </c>
      <c r="E22" s="19" t="s">
        <v>23</v>
      </c>
      <c r="F22" s="1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15"/>
      <c r="B23" s="15"/>
      <c r="C23" s="22">
        <v>2022</v>
      </c>
      <c r="D23" s="23">
        <v>3</v>
      </c>
      <c r="E23" s="24">
        <v>3.7</v>
      </c>
      <c r="F23" s="1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8">
        <v>3</v>
      </c>
      <c r="B25" s="8" t="s">
        <v>10</v>
      </c>
      <c r="C25" s="9" t="s">
        <v>24</v>
      </c>
      <c r="D25" s="3"/>
      <c r="E25" s="3"/>
      <c r="F25" s="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10"/>
      <c r="B26" s="10"/>
      <c r="C26" s="17" t="s">
        <v>5</v>
      </c>
      <c r="D26" s="17" t="s">
        <v>12</v>
      </c>
      <c r="E26" s="17" t="s">
        <v>13</v>
      </c>
      <c r="F26" s="17" t="s">
        <v>14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10"/>
      <c r="B27" s="10"/>
      <c r="C27" s="18">
        <v>2015</v>
      </c>
      <c r="D27" s="19">
        <v>105</v>
      </c>
      <c r="E27" s="19">
        <v>105</v>
      </c>
      <c r="F27" s="19">
        <v>825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10"/>
      <c r="B28" s="10"/>
      <c r="C28" s="18">
        <v>2016</v>
      </c>
      <c r="D28" s="19">
        <v>110</v>
      </c>
      <c r="E28" s="19">
        <v>110</v>
      </c>
      <c r="F28" s="19">
        <v>696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10"/>
      <c r="B29" s="10"/>
      <c r="C29" s="18">
        <v>2017</v>
      </c>
      <c r="D29" s="19">
        <v>105</v>
      </c>
      <c r="E29" s="19">
        <v>30</v>
      </c>
      <c r="F29" s="19">
        <v>778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10"/>
      <c r="B30" s="10"/>
      <c r="C30" s="18">
        <v>2018</v>
      </c>
      <c r="D30" s="19">
        <v>100</v>
      </c>
      <c r="E30" s="19">
        <v>60</v>
      </c>
      <c r="F30" s="19">
        <v>778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10"/>
      <c r="B31" s="10"/>
      <c r="C31" s="18">
        <v>2019</v>
      </c>
      <c r="D31" s="19">
        <v>95</v>
      </c>
      <c r="E31" s="19">
        <v>69</v>
      </c>
      <c r="F31" s="19">
        <v>417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10"/>
      <c r="B32" s="10"/>
      <c r="C32" s="18">
        <v>2020</v>
      </c>
      <c r="D32" s="19">
        <v>55</v>
      </c>
      <c r="E32" s="19" t="s">
        <v>25</v>
      </c>
      <c r="F32" s="19">
        <v>416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10"/>
      <c r="B33" s="10"/>
      <c r="C33" s="18">
        <v>2021</v>
      </c>
      <c r="D33" s="19">
        <v>50</v>
      </c>
      <c r="E33" s="19" t="s">
        <v>26</v>
      </c>
      <c r="F33" s="1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15"/>
      <c r="B34" s="15"/>
      <c r="C34" s="18">
        <v>2022</v>
      </c>
      <c r="D34" s="25">
        <v>65</v>
      </c>
      <c r="E34" s="26">
        <v>73.260000000000005</v>
      </c>
      <c r="F34" s="1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4.5" customHeight="1">
      <c r="A36" s="27">
        <v>4</v>
      </c>
      <c r="B36" s="27" t="s">
        <v>10</v>
      </c>
      <c r="C36" s="28" t="s">
        <v>27</v>
      </c>
      <c r="D36" s="3"/>
      <c r="E36" s="3"/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29"/>
      <c r="B37" s="29"/>
      <c r="C37" s="17" t="s">
        <v>5</v>
      </c>
      <c r="D37" s="17" t="s">
        <v>28</v>
      </c>
      <c r="E37" s="17" t="s">
        <v>29</v>
      </c>
      <c r="F37" s="17" t="s">
        <v>30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29"/>
      <c r="B38" s="29"/>
      <c r="C38" s="18">
        <v>2012</v>
      </c>
      <c r="D38" s="18">
        <v>105</v>
      </c>
      <c r="E38" s="18">
        <v>804</v>
      </c>
      <c r="F38" s="18">
        <v>359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29"/>
      <c r="B39" s="29"/>
      <c r="C39" s="18">
        <v>2015</v>
      </c>
      <c r="D39" s="18">
        <v>105</v>
      </c>
      <c r="E39" s="18">
        <v>825</v>
      </c>
      <c r="F39" s="18">
        <v>4999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29"/>
      <c r="B40" s="29"/>
      <c r="C40" s="18">
        <v>2016</v>
      </c>
      <c r="D40" s="18">
        <v>110</v>
      </c>
      <c r="E40" s="18">
        <v>696</v>
      </c>
      <c r="F40" s="18">
        <v>4912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29"/>
      <c r="B41" s="29"/>
      <c r="C41" s="18">
        <v>2017</v>
      </c>
      <c r="D41" s="18">
        <v>30</v>
      </c>
      <c r="E41" s="18">
        <v>778</v>
      </c>
      <c r="F41" s="18">
        <v>1712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29"/>
      <c r="B42" s="29"/>
      <c r="C42" s="18">
        <v>2018</v>
      </c>
      <c r="D42" s="18">
        <v>60</v>
      </c>
      <c r="E42" s="18">
        <v>778</v>
      </c>
      <c r="F42" s="18">
        <v>1712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29"/>
      <c r="B43" s="29"/>
      <c r="C43" s="18">
        <v>2019</v>
      </c>
      <c r="D43" s="18">
        <v>69</v>
      </c>
      <c r="E43" s="18">
        <v>417</v>
      </c>
      <c r="F43" s="1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29"/>
      <c r="B44" s="29"/>
      <c r="C44" s="18">
        <v>2020</v>
      </c>
      <c r="D44" s="30">
        <v>74.5</v>
      </c>
      <c r="E44" s="18">
        <v>416</v>
      </c>
      <c r="F44" s="1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29"/>
      <c r="B45" s="29"/>
      <c r="C45" s="31">
        <v>2021</v>
      </c>
      <c r="D45" s="32">
        <v>96.7</v>
      </c>
      <c r="E45" s="31"/>
      <c r="F45" s="31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33"/>
      <c r="B46" s="33"/>
      <c r="C46" s="34">
        <v>2022</v>
      </c>
      <c r="D46" s="35">
        <v>73.3</v>
      </c>
      <c r="E46" s="34"/>
      <c r="F46" s="3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8">
        <v>5</v>
      </c>
      <c r="B48" s="8" t="s">
        <v>10</v>
      </c>
      <c r="C48" s="36" t="s">
        <v>31</v>
      </c>
      <c r="D48" s="3"/>
      <c r="E48" s="4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10"/>
      <c r="B49" s="10"/>
      <c r="C49" s="17" t="s">
        <v>32</v>
      </c>
      <c r="D49" s="17" t="s">
        <v>33</v>
      </c>
      <c r="E49" s="17" t="s">
        <v>34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10"/>
      <c r="B50" s="10"/>
      <c r="C50" s="37" t="s">
        <v>35</v>
      </c>
      <c r="D50" s="30">
        <v>18757</v>
      </c>
      <c r="E50" s="30">
        <v>170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10"/>
      <c r="B51" s="10"/>
      <c r="C51" s="37" t="s">
        <v>36</v>
      </c>
      <c r="D51" s="30">
        <v>15429</v>
      </c>
      <c r="E51" s="30">
        <v>149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10"/>
      <c r="B52" s="10"/>
      <c r="C52" s="37" t="s">
        <v>37</v>
      </c>
      <c r="D52" s="30">
        <v>8235</v>
      </c>
      <c r="E52" s="30">
        <v>98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10"/>
      <c r="B53" s="10"/>
      <c r="C53" s="37" t="s">
        <v>38</v>
      </c>
      <c r="D53" s="30">
        <v>18780</v>
      </c>
      <c r="E53" s="30">
        <v>212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10"/>
      <c r="B54" s="10"/>
      <c r="C54" s="37" t="s">
        <v>39</v>
      </c>
      <c r="D54" s="30">
        <v>7888</v>
      </c>
      <c r="E54" s="30">
        <v>128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10"/>
      <c r="B55" s="10"/>
      <c r="C55" s="37" t="s">
        <v>40</v>
      </c>
      <c r="D55" s="30">
        <v>15640</v>
      </c>
      <c r="E55" s="30">
        <v>223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15"/>
      <c r="B56" s="15"/>
      <c r="C56" s="37" t="s">
        <v>41</v>
      </c>
      <c r="D56" s="30">
        <v>84729</v>
      </c>
      <c r="E56" s="30">
        <f>SUM(E50:E55)</f>
        <v>980</v>
      </c>
      <c r="F56" s="3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8">
        <v>6</v>
      </c>
      <c r="B58" s="8" t="s">
        <v>10</v>
      </c>
      <c r="C58" s="39" t="s">
        <v>42</v>
      </c>
      <c r="D58" s="3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10"/>
      <c r="B59" s="10"/>
      <c r="C59" s="40" t="s">
        <v>32</v>
      </c>
      <c r="D59" s="17" t="s">
        <v>43</v>
      </c>
      <c r="E59" s="17" t="s">
        <v>44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10"/>
      <c r="B60" s="10"/>
      <c r="C60" s="37" t="s">
        <v>40</v>
      </c>
      <c r="D60" s="30">
        <v>5</v>
      </c>
      <c r="E60" s="30">
        <v>6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10"/>
      <c r="B61" s="10"/>
      <c r="C61" s="37" t="s">
        <v>37</v>
      </c>
      <c r="D61" s="30">
        <v>2</v>
      </c>
      <c r="E61" s="30">
        <v>4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10"/>
      <c r="B62" s="10"/>
      <c r="C62" s="37" t="s">
        <v>36</v>
      </c>
      <c r="D62" s="30">
        <v>3</v>
      </c>
      <c r="E62" s="30">
        <v>7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10"/>
      <c r="B63" s="10"/>
      <c r="C63" s="37" t="s">
        <v>39</v>
      </c>
      <c r="D63" s="30">
        <v>5</v>
      </c>
      <c r="E63" s="30">
        <v>5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10"/>
      <c r="B64" s="10"/>
      <c r="C64" s="37" t="s">
        <v>38</v>
      </c>
      <c r="D64" s="30">
        <v>5</v>
      </c>
      <c r="E64" s="30">
        <v>3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15"/>
      <c r="B65" s="15"/>
      <c r="C65" s="37" t="s">
        <v>35</v>
      </c>
      <c r="D65" s="30">
        <v>5</v>
      </c>
      <c r="E65" s="30">
        <v>6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8">
        <v>7</v>
      </c>
      <c r="B67" s="8" t="s">
        <v>10</v>
      </c>
      <c r="C67" s="39" t="s">
        <v>45</v>
      </c>
      <c r="D67" s="3"/>
      <c r="E67" s="4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10"/>
      <c r="B68" s="10"/>
      <c r="C68" s="40" t="s">
        <v>32</v>
      </c>
      <c r="D68" s="17" t="s">
        <v>46</v>
      </c>
      <c r="E68" s="17" t="s">
        <v>47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10"/>
      <c r="B69" s="10"/>
      <c r="C69" s="37" t="s">
        <v>40</v>
      </c>
      <c r="D69" s="41">
        <f>E78/H78*100000</f>
        <v>2.4246303651008407</v>
      </c>
      <c r="E69" s="41">
        <f>F78/H78*100000</f>
        <v>2.9095564381210086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10"/>
      <c r="B70" s="10"/>
      <c r="C70" s="37" t="s">
        <v>37</v>
      </c>
      <c r="D70" s="41">
        <f t="shared" ref="D70:D74" si="0">E79/H79*100000</f>
        <v>1.9013575693044833</v>
      </c>
      <c r="E70" s="41">
        <f t="shared" ref="E70:E74" si="1">F79/H79*100000</f>
        <v>3.8027151386089666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10"/>
      <c r="B71" s="10"/>
      <c r="C71" s="37" t="s">
        <v>36</v>
      </c>
      <c r="D71" s="41">
        <f t="shared" si="0"/>
        <v>1.5937101572460688</v>
      </c>
      <c r="E71" s="41">
        <f t="shared" si="1"/>
        <v>3.7186570335741607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10"/>
      <c r="B72" s="10"/>
      <c r="C72" s="37" t="s">
        <v>39</v>
      </c>
      <c r="D72" s="41">
        <f t="shared" si="0"/>
        <v>5.1985859846121851</v>
      </c>
      <c r="E72" s="41">
        <f t="shared" si="1"/>
        <v>5.1985859846121851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10"/>
      <c r="B73" s="10"/>
      <c r="C73" s="37" t="s">
        <v>38</v>
      </c>
      <c r="D73" s="41">
        <f t="shared" si="0"/>
        <v>2.1207108622810367</v>
      </c>
      <c r="E73" s="41">
        <f t="shared" si="1"/>
        <v>1.272426517368622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15"/>
      <c r="B74" s="15"/>
      <c r="C74" s="37" t="s">
        <v>35</v>
      </c>
      <c r="D74" s="41">
        <f t="shared" si="0"/>
        <v>2.2648620246054612</v>
      </c>
      <c r="E74" s="41">
        <f t="shared" si="1"/>
        <v>2.7178344295265533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8">
        <v>8</v>
      </c>
      <c r="B76" s="8" t="s">
        <v>3</v>
      </c>
      <c r="C76" s="9" t="s">
        <v>48</v>
      </c>
      <c r="D76" s="3"/>
      <c r="E76" s="3"/>
      <c r="F76" s="3"/>
      <c r="G76" s="3"/>
      <c r="H76" s="3"/>
      <c r="I76" s="3"/>
      <c r="J76" s="3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46.5" customHeight="1">
      <c r="A77" s="10"/>
      <c r="B77" s="10"/>
      <c r="C77" s="42" t="s">
        <v>49</v>
      </c>
      <c r="D77" s="42" t="s">
        <v>50</v>
      </c>
      <c r="E77" s="42" t="s">
        <v>51</v>
      </c>
      <c r="F77" s="42" t="s">
        <v>52</v>
      </c>
      <c r="G77" s="42" t="s">
        <v>53</v>
      </c>
      <c r="H77" s="43" t="s">
        <v>54</v>
      </c>
      <c r="I77" s="42" t="s">
        <v>55</v>
      </c>
      <c r="J77" s="42" t="s">
        <v>56</v>
      </c>
      <c r="K77" s="42" t="s">
        <v>57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10"/>
      <c r="B78" s="10"/>
      <c r="C78" s="44">
        <v>1</v>
      </c>
      <c r="D78" s="45" t="s">
        <v>58</v>
      </c>
      <c r="E78" s="46">
        <v>5</v>
      </c>
      <c r="F78" s="46">
        <v>6</v>
      </c>
      <c r="G78" s="47">
        <v>0</v>
      </c>
      <c r="H78" s="48">
        <v>206217</v>
      </c>
      <c r="I78" s="49">
        <f>E78/H78*100000</f>
        <v>2.4246303651008407</v>
      </c>
      <c r="J78" s="50">
        <f>F78/H78*100000</f>
        <v>2.9095564381210086</v>
      </c>
      <c r="K78" s="51">
        <f>G78/H78*100000</f>
        <v>0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10"/>
      <c r="B79" s="10"/>
      <c r="C79" s="44">
        <v>2</v>
      </c>
      <c r="D79" s="45" t="s">
        <v>59</v>
      </c>
      <c r="E79" s="46">
        <v>2</v>
      </c>
      <c r="F79" s="46">
        <v>4</v>
      </c>
      <c r="G79" s="47">
        <v>0</v>
      </c>
      <c r="H79" s="48">
        <v>105188</v>
      </c>
      <c r="I79" s="49">
        <f t="shared" ref="I79:I84" si="2">E79/H79*100000</f>
        <v>1.9013575693044833</v>
      </c>
      <c r="J79" s="50">
        <f t="shared" ref="J79:J84" si="3">F79/H79*100000</f>
        <v>3.8027151386089666</v>
      </c>
      <c r="K79" s="51">
        <f t="shared" ref="K79:K84" si="4">G79/H79*100000</f>
        <v>0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10"/>
      <c r="B80" s="10"/>
      <c r="C80" s="44">
        <v>3</v>
      </c>
      <c r="D80" s="45" t="s">
        <v>60</v>
      </c>
      <c r="E80" s="46">
        <v>3</v>
      </c>
      <c r="F80" s="46">
        <v>7</v>
      </c>
      <c r="G80" s="47">
        <v>0</v>
      </c>
      <c r="H80" s="48">
        <v>188240</v>
      </c>
      <c r="I80" s="49">
        <f t="shared" si="2"/>
        <v>1.5937101572460688</v>
      </c>
      <c r="J80" s="50">
        <f t="shared" si="3"/>
        <v>3.7186570335741607</v>
      </c>
      <c r="K80" s="51">
        <f t="shared" si="4"/>
        <v>0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10"/>
      <c r="B81" s="10"/>
      <c r="C81" s="44">
        <v>4</v>
      </c>
      <c r="D81" s="45" t="s">
        <v>61</v>
      </c>
      <c r="E81" s="46">
        <v>5</v>
      </c>
      <c r="F81" s="46">
        <v>5</v>
      </c>
      <c r="G81" s="47">
        <v>0</v>
      </c>
      <c r="H81" s="48">
        <v>96180</v>
      </c>
      <c r="I81" s="49">
        <f t="shared" si="2"/>
        <v>5.1985859846121851</v>
      </c>
      <c r="J81" s="50">
        <f t="shared" si="3"/>
        <v>5.1985859846121851</v>
      </c>
      <c r="K81" s="51">
        <f t="shared" si="4"/>
        <v>0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10"/>
      <c r="B82" s="10"/>
      <c r="C82" s="44">
        <v>5</v>
      </c>
      <c r="D82" s="45" t="s">
        <v>62</v>
      </c>
      <c r="E82" s="46">
        <v>5</v>
      </c>
      <c r="F82" s="46">
        <v>3</v>
      </c>
      <c r="G82" s="47">
        <v>0</v>
      </c>
      <c r="H82" s="48">
        <v>235770</v>
      </c>
      <c r="I82" s="49">
        <f t="shared" si="2"/>
        <v>2.1207108622810367</v>
      </c>
      <c r="J82" s="50">
        <f t="shared" si="3"/>
        <v>1.272426517368622</v>
      </c>
      <c r="K82" s="51">
        <f t="shared" si="4"/>
        <v>0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10"/>
      <c r="B83" s="10"/>
      <c r="C83" s="44">
        <v>6</v>
      </c>
      <c r="D83" s="45" t="s">
        <v>63</v>
      </c>
      <c r="E83" s="46">
        <v>5</v>
      </c>
      <c r="F83" s="46">
        <v>6</v>
      </c>
      <c r="G83" s="47">
        <v>0</v>
      </c>
      <c r="H83" s="48">
        <v>220764</v>
      </c>
      <c r="I83" s="49">
        <f t="shared" si="2"/>
        <v>2.2648620246054612</v>
      </c>
      <c r="J83" s="50">
        <f t="shared" si="3"/>
        <v>2.7178344295265533</v>
      </c>
      <c r="K83" s="51">
        <f t="shared" si="4"/>
        <v>0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15"/>
      <c r="B84" s="15"/>
      <c r="C84" s="52" t="s">
        <v>64</v>
      </c>
      <c r="D84" s="4"/>
      <c r="E84" s="53">
        <f>SUM(E78:E83)</f>
        <v>25</v>
      </c>
      <c r="F84" s="53">
        <f>SUM(F78:F83)</f>
        <v>31</v>
      </c>
      <c r="G84" s="53">
        <f t="shared" ref="G84:H84" si="5">SUM(G78:G83)</f>
        <v>0</v>
      </c>
      <c r="H84" s="53">
        <f t="shared" si="5"/>
        <v>1052359</v>
      </c>
      <c r="I84" s="49">
        <f t="shared" si="2"/>
        <v>2.3756151655471185</v>
      </c>
      <c r="J84" s="50">
        <f t="shared" si="3"/>
        <v>2.9457628052784268</v>
      </c>
      <c r="K84" s="51">
        <f t="shared" si="4"/>
        <v>0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38.25" customHeight="1">
      <c r="A86" s="8">
        <v>9</v>
      </c>
      <c r="B86" s="8" t="s">
        <v>10</v>
      </c>
      <c r="C86" s="28" t="s">
        <v>65</v>
      </c>
      <c r="D86" s="3"/>
      <c r="E86" s="4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10"/>
      <c r="B87" s="10"/>
      <c r="C87" s="17" t="s">
        <v>32</v>
      </c>
      <c r="D87" s="17" t="s">
        <v>66</v>
      </c>
      <c r="E87" s="17" t="s">
        <v>67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10"/>
      <c r="B88" s="10"/>
      <c r="C88" s="45" t="s">
        <v>58</v>
      </c>
      <c r="D88" s="54">
        <v>3</v>
      </c>
      <c r="E88" s="54">
        <v>379</v>
      </c>
      <c r="F88" s="5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10"/>
      <c r="B89" s="10"/>
      <c r="C89" s="45" t="s">
        <v>59</v>
      </c>
      <c r="D89" s="54">
        <v>3</v>
      </c>
      <c r="E89" s="54">
        <v>303</v>
      </c>
      <c r="F89" s="5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10"/>
      <c r="B90" s="10"/>
      <c r="C90" s="45" t="s">
        <v>60</v>
      </c>
      <c r="D90" s="54">
        <v>3</v>
      </c>
      <c r="E90" s="54">
        <v>303</v>
      </c>
      <c r="F90" s="5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10"/>
      <c r="B91" s="10"/>
      <c r="C91" s="45" t="s">
        <v>61</v>
      </c>
      <c r="D91" s="54">
        <v>5</v>
      </c>
      <c r="E91" s="54">
        <v>588</v>
      </c>
      <c r="F91" s="5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10"/>
      <c r="B92" s="10"/>
      <c r="C92" s="45" t="s">
        <v>62</v>
      </c>
      <c r="D92" s="54">
        <v>5</v>
      </c>
      <c r="E92" s="54">
        <v>1370</v>
      </c>
      <c r="F92" s="5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15"/>
      <c r="B93" s="15"/>
      <c r="C93" s="45" t="s">
        <v>63</v>
      </c>
      <c r="D93" s="54">
        <v>3</v>
      </c>
      <c r="E93" s="54">
        <v>199</v>
      </c>
      <c r="F93" s="5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5"/>
      <c r="D94" s="55"/>
      <c r="E94" s="55"/>
      <c r="F94" s="5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8">
        <v>11</v>
      </c>
      <c r="B97" s="8" t="s">
        <v>3</v>
      </c>
      <c r="C97" s="36" t="s">
        <v>68</v>
      </c>
      <c r="D97" s="3"/>
      <c r="E97" s="3"/>
      <c r="F97" s="3"/>
      <c r="G97" s="3"/>
      <c r="H97" s="3"/>
      <c r="I97" s="3"/>
      <c r="J97" s="3"/>
      <c r="K97" s="3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thickBot="1">
      <c r="A98" s="10"/>
      <c r="B98" s="10"/>
      <c r="C98" s="56" t="s">
        <v>69</v>
      </c>
      <c r="D98" s="56" t="s">
        <v>70</v>
      </c>
      <c r="E98" s="56"/>
      <c r="F98" s="56">
        <v>2016</v>
      </c>
      <c r="G98" s="56">
        <v>2017</v>
      </c>
      <c r="H98" s="56">
        <v>2018</v>
      </c>
      <c r="I98" s="56">
        <v>2019</v>
      </c>
      <c r="J98" s="56">
        <v>2020</v>
      </c>
      <c r="K98" s="56">
        <v>2021</v>
      </c>
      <c r="L98" s="56">
        <v>2022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thickBot="1">
      <c r="A99" s="10"/>
      <c r="B99" s="10"/>
      <c r="C99" s="57">
        <v>1</v>
      </c>
      <c r="D99" s="58" t="s">
        <v>54</v>
      </c>
      <c r="E99" s="58"/>
      <c r="F99" s="59" t="s">
        <v>71</v>
      </c>
      <c r="G99" s="59" t="s">
        <v>72</v>
      </c>
      <c r="H99" s="59" t="s">
        <v>73</v>
      </c>
      <c r="I99" s="59" t="s">
        <v>73</v>
      </c>
      <c r="J99" s="60">
        <v>1043070</v>
      </c>
      <c r="K99" s="60">
        <v>1052359</v>
      </c>
      <c r="L99" s="53">
        <v>1052359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thickBot="1">
      <c r="A100" s="10"/>
      <c r="B100" s="10"/>
      <c r="C100" s="61" t="s">
        <v>74</v>
      </c>
      <c r="D100" s="3"/>
      <c r="E100" s="3"/>
      <c r="F100" s="3"/>
      <c r="G100" s="3"/>
      <c r="H100" s="3"/>
      <c r="I100" s="3"/>
      <c r="J100" s="3"/>
      <c r="K100" s="3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thickBot="1">
      <c r="A101" s="10"/>
      <c r="B101" s="10"/>
      <c r="C101" s="57">
        <v>2</v>
      </c>
      <c r="D101" s="58" t="s">
        <v>75</v>
      </c>
      <c r="E101" s="58"/>
      <c r="F101" s="59">
        <v>296</v>
      </c>
      <c r="G101" s="59">
        <v>330</v>
      </c>
      <c r="H101" s="59">
        <v>373</v>
      </c>
      <c r="I101" s="59">
        <v>452</v>
      </c>
      <c r="J101" s="62">
        <v>447</v>
      </c>
      <c r="K101" s="62">
        <v>768</v>
      </c>
      <c r="L101" s="63">
        <v>963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thickBot="1">
      <c r="A102" s="10"/>
      <c r="B102" s="10"/>
      <c r="C102" s="57">
        <v>3</v>
      </c>
      <c r="D102" s="58" t="s">
        <v>76</v>
      </c>
      <c r="E102" s="58"/>
      <c r="F102" s="64">
        <v>561</v>
      </c>
      <c r="G102" s="64">
        <v>645</v>
      </c>
      <c r="H102" s="64">
        <v>682</v>
      </c>
      <c r="I102" s="64">
        <v>683</v>
      </c>
      <c r="J102" s="65">
        <v>723</v>
      </c>
      <c r="K102" s="65">
        <v>626</v>
      </c>
      <c r="L102" s="63">
        <v>921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thickBot="1">
      <c r="A103" s="10"/>
      <c r="B103" s="10"/>
      <c r="C103" s="57">
        <v>4</v>
      </c>
      <c r="D103" s="58" t="s">
        <v>77</v>
      </c>
      <c r="E103" s="58"/>
      <c r="F103" s="64">
        <v>93</v>
      </c>
      <c r="G103" s="64">
        <v>118</v>
      </c>
      <c r="H103" s="64">
        <v>125</v>
      </c>
      <c r="I103" s="64">
        <v>125</v>
      </c>
      <c r="J103" s="65">
        <v>114</v>
      </c>
      <c r="K103" s="65">
        <v>251</v>
      </c>
      <c r="L103" s="63">
        <v>356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thickBot="1">
      <c r="A104" s="10"/>
      <c r="B104" s="10"/>
      <c r="C104" s="61" t="s">
        <v>78</v>
      </c>
      <c r="D104" s="3"/>
      <c r="E104" s="3"/>
      <c r="F104" s="3"/>
      <c r="G104" s="3"/>
      <c r="H104" s="3"/>
      <c r="I104" s="3"/>
      <c r="J104" s="3"/>
      <c r="K104" s="3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10"/>
      <c r="B105" s="10"/>
      <c r="C105" s="66">
        <v>5</v>
      </c>
      <c r="D105" s="67" t="s">
        <v>75</v>
      </c>
      <c r="E105" s="67"/>
      <c r="F105" s="68">
        <v>3.4220000000000002</v>
      </c>
      <c r="G105" s="68">
        <v>3.2759999999999998</v>
      </c>
      <c r="H105" s="68">
        <v>2.9409999999999998</v>
      </c>
      <c r="I105" s="68">
        <v>2.3199999999999998</v>
      </c>
      <c r="J105" s="68">
        <v>2488</v>
      </c>
      <c r="K105" s="68">
        <v>1467</v>
      </c>
      <c r="L105" s="69">
        <f>L101/L99*100000</f>
        <v>91.508696176875006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thickBot="1">
      <c r="A106" s="10"/>
      <c r="B106" s="10"/>
      <c r="C106" s="15"/>
      <c r="D106" s="15"/>
      <c r="E106" s="15"/>
      <c r="F106" s="70"/>
      <c r="G106" s="70"/>
      <c r="H106" s="70"/>
      <c r="I106" s="70"/>
      <c r="J106" s="70"/>
      <c r="K106" s="70"/>
      <c r="L106" s="71"/>
      <c r="M106" s="72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thickBot="1">
      <c r="A107" s="10"/>
      <c r="B107" s="10"/>
      <c r="C107" s="57">
        <v>6</v>
      </c>
      <c r="D107" s="58" t="s">
        <v>76</v>
      </c>
      <c r="E107" s="58"/>
      <c r="F107" s="64">
        <v>1.806</v>
      </c>
      <c r="G107" s="64">
        <v>1.6759999999999999</v>
      </c>
      <c r="H107" s="64">
        <v>1.6080000000000001</v>
      </c>
      <c r="I107" s="64">
        <v>1.341</v>
      </c>
      <c r="J107" s="64">
        <v>1538</v>
      </c>
      <c r="K107" s="64">
        <v>1800</v>
      </c>
      <c r="L107" s="73">
        <f>L102/L99*100000</f>
        <v>87.517662698755842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thickBot="1">
      <c r="A108" s="15"/>
      <c r="B108" s="15"/>
      <c r="C108" s="57">
        <v>7</v>
      </c>
      <c r="D108" s="58" t="s">
        <v>77</v>
      </c>
      <c r="E108" s="58"/>
      <c r="F108" s="64">
        <v>10.893000000000001</v>
      </c>
      <c r="G108" s="64">
        <v>9.1630000000000003</v>
      </c>
      <c r="H108" s="64">
        <v>8.7750000000000004</v>
      </c>
      <c r="I108" s="64">
        <v>6.4329999999999998</v>
      </c>
      <c r="J108" s="64">
        <v>9755</v>
      </c>
      <c r="K108" s="64">
        <v>4490</v>
      </c>
      <c r="L108" s="74">
        <f>L103/L99*100000</f>
        <v>33.828759957390965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8">
        <v>12</v>
      </c>
      <c r="B110" s="8" t="s">
        <v>10</v>
      </c>
      <c r="C110" s="36" t="s">
        <v>79</v>
      </c>
      <c r="D110" s="3"/>
      <c r="E110" s="3"/>
      <c r="F110" s="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10"/>
      <c r="B111" s="10"/>
      <c r="C111" s="75" t="s">
        <v>32</v>
      </c>
      <c r="D111" s="75" t="s">
        <v>80</v>
      </c>
      <c r="E111" s="75" t="s">
        <v>81</v>
      </c>
      <c r="F111" s="75" t="s">
        <v>82</v>
      </c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5.75" customHeight="1">
      <c r="A112" s="10"/>
      <c r="B112" s="10"/>
      <c r="C112" s="45" t="s">
        <v>58</v>
      </c>
      <c r="D112" s="77"/>
      <c r="E112" s="77"/>
      <c r="F112" s="7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10"/>
      <c r="B113" s="10"/>
      <c r="C113" s="45" t="s">
        <v>59</v>
      </c>
      <c r="D113" s="77"/>
      <c r="E113" s="77"/>
      <c r="F113" s="7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10"/>
      <c r="B114" s="10"/>
      <c r="C114" s="45" t="s">
        <v>60</v>
      </c>
      <c r="D114" s="77"/>
      <c r="E114" s="77"/>
      <c r="F114" s="7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10"/>
      <c r="B115" s="10"/>
      <c r="C115" s="45" t="s">
        <v>61</v>
      </c>
      <c r="D115" s="77"/>
      <c r="E115" s="77"/>
      <c r="F115" s="7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10"/>
      <c r="B116" s="10"/>
      <c r="C116" s="45" t="s">
        <v>62</v>
      </c>
      <c r="D116" s="77"/>
      <c r="E116" s="77"/>
      <c r="F116" s="7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15"/>
      <c r="B117" s="15"/>
      <c r="C117" s="45" t="s">
        <v>63</v>
      </c>
      <c r="D117" s="77"/>
      <c r="E117" s="77"/>
      <c r="F117" s="7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8">
        <v>13</v>
      </c>
      <c r="B119" s="8" t="s">
        <v>3</v>
      </c>
      <c r="C119" s="36" t="s">
        <v>83</v>
      </c>
      <c r="D119" s="3"/>
      <c r="E119" s="3"/>
      <c r="F119" s="3"/>
      <c r="G119" s="3"/>
      <c r="H119" s="3"/>
      <c r="I119" s="3"/>
      <c r="J119" s="3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10"/>
      <c r="B120" s="10"/>
      <c r="C120" s="78" t="s">
        <v>49</v>
      </c>
      <c r="D120" s="78" t="s">
        <v>70</v>
      </c>
      <c r="E120" s="78">
        <v>2015</v>
      </c>
      <c r="F120" s="78">
        <v>2016</v>
      </c>
      <c r="G120" s="78">
        <v>2017</v>
      </c>
      <c r="H120" s="78">
        <v>2018</v>
      </c>
      <c r="I120" s="78">
        <v>2019</v>
      </c>
      <c r="J120" s="78">
        <v>2020</v>
      </c>
      <c r="K120" s="78">
        <v>2021</v>
      </c>
      <c r="L120" s="78">
        <v>2022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15"/>
      <c r="B121" s="15"/>
      <c r="C121" s="79" t="s">
        <v>84</v>
      </c>
      <c r="D121" s="80" t="s">
        <v>85</v>
      </c>
      <c r="E121" s="81">
        <v>313</v>
      </c>
      <c r="F121" s="81">
        <v>295</v>
      </c>
      <c r="G121" s="81">
        <v>255</v>
      </c>
      <c r="H121" s="81">
        <v>237</v>
      </c>
      <c r="I121" s="81">
        <v>241</v>
      </c>
      <c r="J121" s="82">
        <f>D139/J99*100000</f>
        <v>480.3129224309011</v>
      </c>
      <c r="K121" s="83">
        <f>D140/K99*100000</f>
        <v>586.39684746365072</v>
      </c>
      <c r="L121" s="83">
        <f>2306/L99*100000</f>
        <v>219.12674287006621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36" customHeight="1">
      <c r="A123" s="8">
        <v>14</v>
      </c>
      <c r="B123" s="8" t="s">
        <v>10</v>
      </c>
      <c r="C123" s="84" t="s">
        <v>86</v>
      </c>
      <c r="D123" s="4"/>
      <c r="E123" s="85"/>
      <c r="F123" s="8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10"/>
      <c r="B124" s="10"/>
      <c r="C124" s="17" t="s">
        <v>32</v>
      </c>
      <c r="D124" s="17" t="s">
        <v>64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10"/>
      <c r="B125" s="10"/>
      <c r="C125" s="45" t="s">
        <v>58</v>
      </c>
      <c r="D125" s="77"/>
      <c r="E125" s="5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10"/>
      <c r="B126" s="10"/>
      <c r="C126" s="45" t="s">
        <v>59</v>
      </c>
      <c r="D126" s="77"/>
      <c r="E126" s="5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10"/>
      <c r="B127" s="10"/>
      <c r="C127" s="45" t="s">
        <v>60</v>
      </c>
      <c r="D127" s="77"/>
      <c r="E127" s="5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10"/>
      <c r="B128" s="10"/>
      <c r="C128" s="45" t="s">
        <v>61</v>
      </c>
      <c r="D128" s="77"/>
      <c r="E128" s="5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10"/>
      <c r="B129" s="10"/>
      <c r="C129" s="45" t="s">
        <v>62</v>
      </c>
      <c r="D129" s="77"/>
      <c r="E129" s="5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15"/>
      <c r="B130" s="15"/>
      <c r="C130" s="45" t="s">
        <v>63</v>
      </c>
      <c r="D130" s="77"/>
      <c r="E130" s="5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5"/>
      <c r="D131" s="55"/>
      <c r="E131" s="5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37.5" customHeight="1">
      <c r="A132" s="86">
        <v>15</v>
      </c>
      <c r="B132" s="8" t="s">
        <v>10</v>
      </c>
      <c r="C132" s="84" t="s">
        <v>87</v>
      </c>
      <c r="D132" s="4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87"/>
      <c r="B133" s="10"/>
      <c r="C133" s="17" t="s">
        <v>5</v>
      </c>
      <c r="D133" s="17" t="s">
        <v>64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87"/>
      <c r="B134" s="10"/>
      <c r="C134" s="18">
        <v>2015</v>
      </c>
      <c r="D134" s="18">
        <v>3346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87"/>
      <c r="B135" s="10"/>
      <c r="C135" s="18">
        <v>2016</v>
      </c>
      <c r="D135" s="18">
        <v>3439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87"/>
      <c r="B136" s="10"/>
      <c r="C136" s="18">
        <v>2017</v>
      </c>
      <c r="D136" s="18">
        <v>4243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87"/>
      <c r="B137" s="10"/>
      <c r="C137" s="18">
        <v>2018</v>
      </c>
      <c r="D137" s="18">
        <v>4626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87"/>
      <c r="B138" s="10"/>
      <c r="C138" s="18">
        <v>2019</v>
      </c>
      <c r="D138" s="18">
        <v>4355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87"/>
      <c r="B139" s="10"/>
      <c r="C139" s="18">
        <v>2020</v>
      </c>
      <c r="D139" s="18">
        <v>5010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87"/>
      <c r="B140" s="10"/>
      <c r="C140" s="18">
        <v>2021</v>
      </c>
      <c r="D140" s="18">
        <v>6171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88"/>
      <c r="B141" s="15"/>
      <c r="C141" s="89">
        <v>2022</v>
      </c>
      <c r="D141" s="90">
        <v>2306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91"/>
      <c r="B142" s="9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thickBot="1">
      <c r="A144" s="5"/>
      <c r="B144" s="92" t="s">
        <v>88</v>
      </c>
      <c r="C144" s="93"/>
      <c r="D144" s="93"/>
      <c r="E144" s="93"/>
      <c r="F144" s="93"/>
      <c r="G144" s="93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thickBot="1">
      <c r="A145" s="5"/>
      <c r="B145" s="94" t="s">
        <v>32</v>
      </c>
      <c r="C145" s="94" t="s">
        <v>89</v>
      </c>
      <c r="D145" s="94" t="s">
        <v>90</v>
      </c>
      <c r="E145" s="94" t="s">
        <v>91</v>
      </c>
      <c r="F145" s="94" t="s">
        <v>92</v>
      </c>
      <c r="G145" s="94" t="s">
        <v>93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95" t="s">
        <v>38</v>
      </c>
      <c r="C146" s="96">
        <v>6</v>
      </c>
      <c r="D146" s="96">
        <v>4.056</v>
      </c>
      <c r="E146" s="96" t="s">
        <v>94</v>
      </c>
      <c r="F146" s="96">
        <v>74</v>
      </c>
      <c r="G146" s="96" t="s">
        <v>95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95" t="s">
        <v>37</v>
      </c>
      <c r="C147" s="96">
        <v>7</v>
      </c>
      <c r="D147" s="96">
        <v>1.538</v>
      </c>
      <c r="E147" s="96" t="s">
        <v>96</v>
      </c>
      <c r="F147" s="96">
        <v>0</v>
      </c>
      <c r="G147" s="96" t="s">
        <v>97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95" t="s">
        <v>36</v>
      </c>
      <c r="C148" s="96">
        <v>10</v>
      </c>
      <c r="D148" s="96">
        <v>3.3010000000000002</v>
      </c>
      <c r="E148" s="96" t="s">
        <v>98</v>
      </c>
      <c r="F148" s="96" t="s">
        <v>99</v>
      </c>
      <c r="G148" s="96" t="s">
        <v>100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95" t="s">
        <v>40</v>
      </c>
      <c r="C149" s="96">
        <v>23</v>
      </c>
      <c r="D149" s="96">
        <v>3.1190000000000002</v>
      </c>
      <c r="E149" s="96" t="s">
        <v>101</v>
      </c>
      <c r="F149" s="96" t="s">
        <v>102</v>
      </c>
      <c r="G149" s="96" t="s">
        <v>103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95" t="s">
        <v>39</v>
      </c>
      <c r="C150" s="96">
        <v>10</v>
      </c>
      <c r="D150" s="96">
        <v>1.641</v>
      </c>
      <c r="E150" s="96" t="s">
        <v>104</v>
      </c>
      <c r="F150" s="96" t="s">
        <v>105</v>
      </c>
      <c r="G150" s="96" t="s">
        <v>106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95" t="s">
        <v>35</v>
      </c>
      <c r="C151" s="96">
        <v>5</v>
      </c>
      <c r="D151" s="96">
        <v>3.9289999999999998</v>
      </c>
      <c r="E151" s="96" t="s">
        <v>107</v>
      </c>
      <c r="F151" s="96" t="s">
        <v>108</v>
      </c>
      <c r="G151" s="96" t="s">
        <v>109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95" t="s">
        <v>64</v>
      </c>
      <c r="C152" s="96">
        <v>61</v>
      </c>
      <c r="D152" s="96">
        <v>17.584</v>
      </c>
      <c r="E152" s="96" t="s">
        <v>110</v>
      </c>
      <c r="F152" s="96" t="s">
        <v>111</v>
      </c>
      <c r="G152" s="96" t="s">
        <v>112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92" t="s">
        <v>113</v>
      </c>
      <c r="C154" s="93"/>
      <c r="D154" s="93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92" t="s">
        <v>114</v>
      </c>
      <c r="C170" s="93"/>
      <c r="D170" s="93"/>
      <c r="E170" s="93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97" t="s">
        <v>115</v>
      </c>
      <c r="B187" s="3"/>
      <c r="C187" s="3"/>
      <c r="D187" s="3"/>
      <c r="E187" s="4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13" t="s">
        <v>0</v>
      </c>
      <c r="B189" s="13" t="s">
        <v>116</v>
      </c>
      <c r="C189" s="13" t="s">
        <v>117</v>
      </c>
      <c r="D189" s="18" t="s">
        <v>118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16">
        <v>1</v>
      </c>
      <c r="B190" s="16" t="s">
        <v>119</v>
      </c>
      <c r="C190" s="16">
        <v>1</v>
      </c>
      <c r="D190" s="16">
        <v>4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16">
        <v>2</v>
      </c>
      <c r="B191" s="16" t="s">
        <v>120</v>
      </c>
      <c r="C191" s="16">
        <v>0</v>
      </c>
      <c r="D191" s="16">
        <v>1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16">
        <v>3</v>
      </c>
      <c r="B192" s="16" t="s">
        <v>121</v>
      </c>
      <c r="C192" s="16">
        <v>0</v>
      </c>
      <c r="D192" s="16">
        <v>4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.95" customHeight="1">
      <c r="A193" s="98">
        <v>4</v>
      </c>
      <c r="B193" s="99" t="s">
        <v>122</v>
      </c>
      <c r="C193" s="98">
        <v>1</v>
      </c>
      <c r="D193" s="98">
        <v>1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.95" customHeight="1">
      <c r="A194" s="100">
        <v>5</v>
      </c>
      <c r="B194" s="101" t="s">
        <v>123</v>
      </c>
      <c r="C194" s="100">
        <v>0</v>
      </c>
      <c r="D194" s="100">
        <v>0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.95" customHeight="1">
      <c r="A195" s="100">
        <v>6</v>
      </c>
      <c r="B195" s="101" t="s">
        <v>124</v>
      </c>
      <c r="C195" s="100">
        <v>0</v>
      </c>
      <c r="D195" s="100">
        <v>1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.95" customHeight="1">
      <c r="A196" s="100">
        <v>7</v>
      </c>
      <c r="B196" s="101" t="s">
        <v>125</v>
      </c>
      <c r="C196" s="100">
        <v>0</v>
      </c>
      <c r="D196" s="100">
        <v>0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.95" customHeight="1">
      <c r="A197" s="100">
        <v>8</v>
      </c>
      <c r="B197" s="101" t="s">
        <v>126</v>
      </c>
      <c r="C197" s="100">
        <v>0</v>
      </c>
      <c r="D197" s="100">
        <v>0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.95" customHeight="1">
      <c r="A198" s="100">
        <v>9</v>
      </c>
      <c r="B198" s="101" t="s">
        <v>127</v>
      </c>
      <c r="C198" s="100">
        <v>15</v>
      </c>
      <c r="D198" s="100">
        <v>2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.95" customHeight="1">
      <c r="A199" s="102"/>
      <c r="B199" s="103"/>
      <c r="C199" s="102"/>
      <c r="D199" s="104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105" t="s">
        <v>128</v>
      </c>
      <c r="B201" s="105"/>
      <c r="C201" s="105"/>
      <c r="D201" s="105"/>
      <c r="E201" s="105"/>
      <c r="F201" s="10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8" t="s">
        <v>0</v>
      </c>
      <c r="B203" s="8" t="s">
        <v>129</v>
      </c>
      <c r="C203" s="106" t="s">
        <v>64</v>
      </c>
      <c r="D203" s="4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15"/>
      <c r="B204" s="15"/>
      <c r="C204" s="13" t="s">
        <v>130</v>
      </c>
      <c r="D204" s="13" t="s">
        <v>131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13">
        <v>1</v>
      </c>
      <c r="B205" s="13" t="s">
        <v>81</v>
      </c>
      <c r="C205" s="16">
        <v>0</v>
      </c>
      <c r="D205" s="16">
        <v>0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13">
        <v>2</v>
      </c>
      <c r="B206" s="13" t="s">
        <v>82</v>
      </c>
      <c r="C206" s="16">
        <v>12</v>
      </c>
      <c r="D206" s="16">
        <v>109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13"/>
      <c r="B207" s="13"/>
      <c r="C207" s="13"/>
      <c r="D207" s="13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13"/>
      <c r="B208" s="13"/>
      <c r="C208" s="13"/>
      <c r="D208" s="13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13"/>
      <c r="B209" s="13"/>
      <c r="C209" s="13"/>
      <c r="D209" s="13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13"/>
      <c r="B210" s="13"/>
      <c r="C210" s="13"/>
      <c r="D210" s="13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13"/>
      <c r="B211" s="13"/>
      <c r="C211" s="13"/>
      <c r="D211" s="13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105" t="s">
        <v>132</v>
      </c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8" t="s">
        <v>0</v>
      </c>
      <c r="B215" s="8" t="s">
        <v>129</v>
      </c>
      <c r="C215" s="106" t="s">
        <v>64</v>
      </c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15"/>
      <c r="B216" s="15"/>
      <c r="C216" s="13" t="s">
        <v>130</v>
      </c>
      <c r="D216" s="13" t="s">
        <v>131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13">
        <v>1</v>
      </c>
      <c r="B217" s="13" t="s">
        <v>81</v>
      </c>
      <c r="C217" s="16">
        <v>495</v>
      </c>
      <c r="D217" s="16">
        <v>384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13">
        <v>2</v>
      </c>
      <c r="B218" s="13" t="s">
        <v>82</v>
      </c>
      <c r="C218" s="16">
        <v>138</v>
      </c>
      <c r="D218" s="16">
        <v>235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13"/>
      <c r="B219" s="13"/>
      <c r="C219" s="16"/>
      <c r="D219" s="1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13"/>
      <c r="B220" s="13"/>
      <c r="C220" s="13"/>
      <c r="D220" s="13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13"/>
      <c r="B221" s="13"/>
      <c r="C221" s="13"/>
      <c r="D221" s="13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13"/>
      <c r="B222" s="13"/>
      <c r="C222" s="13"/>
      <c r="D222" s="13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13"/>
      <c r="B223" s="13"/>
      <c r="C223" s="13"/>
      <c r="D223" s="13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105" t="s">
        <v>133</v>
      </c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13" t="s">
        <v>0</v>
      </c>
      <c r="B227" s="13" t="s">
        <v>134</v>
      </c>
      <c r="C227" s="13" t="s">
        <v>135</v>
      </c>
      <c r="D227" s="13" t="s">
        <v>136</v>
      </c>
      <c r="E227" s="18" t="s">
        <v>137</v>
      </c>
      <c r="F227" s="18" t="s">
        <v>138</v>
      </c>
      <c r="G227" s="18" t="s">
        <v>139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106" t="s">
        <v>140</v>
      </c>
      <c r="B228" s="107"/>
      <c r="C228" s="107"/>
      <c r="D228" s="107"/>
      <c r="E228" s="108"/>
      <c r="F228" s="30">
        <v>1052359</v>
      </c>
      <c r="G228" s="30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109">
        <v>1</v>
      </c>
      <c r="B229" s="109" t="s">
        <v>81</v>
      </c>
      <c r="C229" s="16">
        <v>0</v>
      </c>
      <c r="D229" s="16">
        <v>879</v>
      </c>
      <c r="E229" s="30">
        <v>42</v>
      </c>
      <c r="F229" s="30">
        <f>SUM(C229:E229)</f>
        <v>921</v>
      </c>
      <c r="G229" s="82">
        <f>F229/F228*100000</f>
        <v>87.517662698755842</v>
      </c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109">
        <v>2</v>
      </c>
      <c r="B230" s="109" t="s">
        <v>82</v>
      </c>
      <c r="C230" s="16">
        <v>121</v>
      </c>
      <c r="D230" s="16">
        <v>373</v>
      </c>
      <c r="E230" s="30">
        <v>469</v>
      </c>
      <c r="F230" s="30">
        <f t="shared" ref="F230:F231" si="6">SUM(C230:E230)</f>
        <v>963</v>
      </c>
      <c r="G230" s="82">
        <f>F230/F228*100000</f>
        <v>91.508696176875006</v>
      </c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109">
        <v>3</v>
      </c>
      <c r="B231" s="109" t="s">
        <v>80</v>
      </c>
      <c r="C231" s="16">
        <v>49</v>
      </c>
      <c r="D231" s="16">
        <v>78</v>
      </c>
      <c r="E231" s="30">
        <v>229</v>
      </c>
      <c r="F231" s="30">
        <f t="shared" si="6"/>
        <v>356</v>
      </c>
      <c r="G231" s="82">
        <f>F231/F228*100000</f>
        <v>33.828759957390965</v>
      </c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13"/>
      <c r="B232" s="13"/>
      <c r="C232" s="16"/>
      <c r="D232" s="16"/>
      <c r="E232" s="30"/>
      <c r="F232" s="18"/>
      <c r="G232" s="1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13"/>
      <c r="B233" s="13"/>
      <c r="C233" s="13"/>
      <c r="D233" s="13"/>
      <c r="E233" s="18"/>
      <c r="F233" s="18"/>
      <c r="G233" s="1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13"/>
      <c r="B234" s="13"/>
      <c r="C234" s="13"/>
      <c r="D234" s="13"/>
      <c r="E234" s="18"/>
      <c r="F234" s="18"/>
      <c r="G234" s="1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13"/>
      <c r="B235" s="13"/>
      <c r="C235" s="13"/>
      <c r="D235" s="13"/>
      <c r="E235" s="18"/>
      <c r="F235" s="18"/>
      <c r="G235" s="1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18" t="s">
        <v>141</v>
      </c>
      <c r="B237" s="18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18" t="s">
        <v>5</v>
      </c>
      <c r="B238" s="18" t="s">
        <v>142</v>
      </c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18">
        <v>2018</v>
      </c>
      <c r="B239" s="30">
        <v>3.37</v>
      </c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18">
        <v>2019</v>
      </c>
      <c r="B240" s="30">
        <v>3.37</v>
      </c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18">
        <v>2020</v>
      </c>
      <c r="B241" s="30">
        <v>3.34</v>
      </c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18">
        <v>2021</v>
      </c>
      <c r="B242" s="30">
        <v>3.23</v>
      </c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18">
        <v>2022</v>
      </c>
      <c r="B243" s="30">
        <v>3.36</v>
      </c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110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18" t="s">
        <v>143</v>
      </c>
      <c r="B245" s="30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30" customHeight="1">
      <c r="A246" s="18" t="s">
        <v>5</v>
      </c>
      <c r="B246" s="111" t="s">
        <v>144</v>
      </c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18">
        <v>2015</v>
      </c>
      <c r="B247" s="30">
        <v>105.6</v>
      </c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18">
        <v>2016</v>
      </c>
      <c r="B248" s="30">
        <v>115.4</v>
      </c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18">
        <v>2017</v>
      </c>
      <c r="B249" s="41">
        <v>79.09</v>
      </c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18">
        <v>2018</v>
      </c>
      <c r="B250" s="30">
        <v>66.3</v>
      </c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18">
        <v>2019</v>
      </c>
      <c r="B251" s="30">
        <v>56.6</v>
      </c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18">
        <v>2020</v>
      </c>
      <c r="B252" s="30">
        <v>21.7</v>
      </c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18">
        <v>2021</v>
      </c>
      <c r="B253" s="30">
        <v>50</v>
      </c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18">
        <v>2022</v>
      </c>
      <c r="B254" s="30">
        <v>145.5</v>
      </c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110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/>
    <row r="381" spans="1:26" ht="15.75" customHeight="1"/>
    <row r="382" spans="1:26" ht="15.75" customHeight="1"/>
    <row r="383" spans="1:26" ht="15.75" customHeight="1"/>
    <row r="384" spans="1:26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67">
    <mergeCell ref="A215:A216"/>
    <mergeCell ref="B215:B216"/>
    <mergeCell ref="C215:D215"/>
    <mergeCell ref="A228:E228"/>
    <mergeCell ref="B144:G144"/>
    <mergeCell ref="B154:D154"/>
    <mergeCell ref="B170:E170"/>
    <mergeCell ref="A187:E187"/>
    <mergeCell ref="A203:A204"/>
    <mergeCell ref="B203:B204"/>
    <mergeCell ref="C203:D203"/>
    <mergeCell ref="A123:A130"/>
    <mergeCell ref="B123:B130"/>
    <mergeCell ref="C123:D123"/>
    <mergeCell ref="A132:A141"/>
    <mergeCell ref="B132:B141"/>
    <mergeCell ref="C132:D132"/>
    <mergeCell ref="K105:K106"/>
    <mergeCell ref="L105:L106"/>
    <mergeCell ref="A110:A117"/>
    <mergeCell ref="B110:B117"/>
    <mergeCell ref="C110:F110"/>
    <mergeCell ref="A119:A121"/>
    <mergeCell ref="B119:B121"/>
    <mergeCell ref="C119:K119"/>
    <mergeCell ref="E105:E106"/>
    <mergeCell ref="F105:F106"/>
    <mergeCell ref="G105:G106"/>
    <mergeCell ref="H105:H106"/>
    <mergeCell ref="I105:I106"/>
    <mergeCell ref="J105:J106"/>
    <mergeCell ref="A86:A93"/>
    <mergeCell ref="B86:B93"/>
    <mergeCell ref="C86:E86"/>
    <mergeCell ref="A97:A108"/>
    <mergeCell ref="B97:B108"/>
    <mergeCell ref="C97:L97"/>
    <mergeCell ref="C100:L100"/>
    <mergeCell ref="C104:L104"/>
    <mergeCell ref="C105:C106"/>
    <mergeCell ref="D105:D106"/>
    <mergeCell ref="A67:A74"/>
    <mergeCell ref="B67:B74"/>
    <mergeCell ref="C67:E67"/>
    <mergeCell ref="A76:A84"/>
    <mergeCell ref="B76:B84"/>
    <mergeCell ref="C76:K76"/>
    <mergeCell ref="C84:D84"/>
    <mergeCell ref="A48:A56"/>
    <mergeCell ref="B48:B56"/>
    <mergeCell ref="C48:E48"/>
    <mergeCell ref="A58:A65"/>
    <mergeCell ref="B58:B65"/>
    <mergeCell ref="C58:E58"/>
    <mergeCell ref="A25:A34"/>
    <mergeCell ref="B25:B34"/>
    <mergeCell ref="C25:F25"/>
    <mergeCell ref="A36:A46"/>
    <mergeCell ref="B36:B46"/>
    <mergeCell ref="C36:F36"/>
    <mergeCell ref="C1:G1"/>
    <mergeCell ref="A3:A12"/>
    <mergeCell ref="B3:B12"/>
    <mergeCell ref="C3:E3"/>
    <mergeCell ref="A14:A23"/>
    <mergeCell ref="B14:B23"/>
    <mergeCell ref="C14:F14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Dinkes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wulan</dc:creator>
  <cp:lastModifiedBy>wulan</cp:lastModifiedBy>
  <dcterms:created xsi:type="dcterms:W3CDTF">2023-06-23T03:18:12Z</dcterms:created>
  <dcterms:modified xsi:type="dcterms:W3CDTF">2023-06-23T03:18:37Z</dcterms:modified>
</cp:coreProperties>
</file>