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OMINFO\kumkm\"/>
    </mc:Choice>
  </mc:AlternateContent>
  <xr:revisionPtr revIDLastSave="0" documentId="13_ncr:1_{9D16CBBE-BD5F-4C82-BCC0-62484CF444BD}" xr6:coauthVersionLast="47" xr6:coauthVersionMax="47" xr10:uidLastSave="{00000000-0000-0000-0000-000000000000}"/>
  <bookViews>
    <workbookView xWindow="-120" yWindow="-120" windowWidth="20730" windowHeight="11040" xr2:uid="{F7FFDE7E-0D96-4C2B-A411-3D1597F87AA0}"/>
  </bookViews>
  <sheets>
    <sheet name="Rangkuman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1" l="1"/>
  <c r="B37" i="1"/>
  <c r="B31" i="1"/>
  <c r="B30" i="1"/>
  <c r="J24" i="1"/>
  <c r="I24" i="1"/>
  <c r="H24" i="1"/>
  <c r="G24" i="1"/>
  <c r="F24" i="1"/>
  <c r="E24" i="1"/>
  <c r="D24" i="1"/>
  <c r="C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B24" i="1" s="1"/>
</calcChain>
</file>

<file path=xl/sharedStrings.xml><?xml version="1.0" encoding="utf-8"?>
<sst xmlns="http://schemas.openxmlformats.org/spreadsheetml/2006/main" count="54" uniqueCount="45">
  <si>
    <t>Jenis Usaha</t>
  </si>
  <si>
    <t>Total</t>
  </si>
  <si>
    <t>Jalan Pajajaran</t>
  </si>
  <si>
    <t>Jalan Raya Bogor</t>
  </si>
  <si>
    <t>Jalan Adnawijaya</t>
  </si>
  <si>
    <t>Jalan Ahmad Sobana</t>
  </si>
  <si>
    <t>Jalan Ahmad Syam</t>
  </si>
  <si>
    <t>Jalan KS Tubun</t>
  </si>
  <si>
    <t>Jalan Pemda</t>
  </si>
  <si>
    <t>Jalan Sholeh Iskandar</t>
  </si>
  <si>
    <t xml:space="preserve">Apotek </t>
  </si>
  <si>
    <t>Barbershop</t>
  </si>
  <si>
    <t>Bengkel Mobil dan Motor serta asesoris</t>
  </si>
  <si>
    <t>Carwash</t>
  </si>
  <si>
    <t>Fashion</t>
  </si>
  <si>
    <t>Jasa Kesehatan dan Kegiatan Sosial</t>
  </si>
  <si>
    <t>Jasa Keuangan, Asuransi dan Perbankan</t>
  </si>
  <si>
    <t>Toko Bangunan/besi /alumunium dan Furniture</t>
  </si>
  <si>
    <t>Jasa Pemesanan tiket perjalanan</t>
  </si>
  <si>
    <t>Jasa Pendidikan</t>
  </si>
  <si>
    <t>Percetakan/fotocopy</t>
  </si>
  <si>
    <t>Toko Elektronik dan Furniture</t>
  </si>
  <si>
    <t>Jasa Kebersihan dan Laundry</t>
  </si>
  <si>
    <t>Retail</t>
  </si>
  <si>
    <t>Makanan/Minuman</t>
  </si>
  <si>
    <t>Notaris</t>
  </si>
  <si>
    <t>Pengangkutan dan Pergudangan</t>
  </si>
  <si>
    <t>Hotel</t>
  </si>
  <si>
    <t>Pertanian/peternakan dan perikanan</t>
  </si>
  <si>
    <t>Klinik Kecantikan</t>
  </si>
  <si>
    <t>Informasi dan Komunikasi</t>
  </si>
  <si>
    <t>lain-Lain (Optik, Jasa EO, Interior, Design, Fotografi dan Hiburan termasuk SPBU)</t>
  </si>
  <si>
    <t>OKE</t>
  </si>
  <si>
    <t>KBLI</t>
  </si>
  <si>
    <t>Pertanian, Kehutanan dan Perikanan</t>
  </si>
  <si>
    <t>Industri Pengolahan</t>
  </si>
  <si>
    <t>Konstruksi</t>
  </si>
  <si>
    <t>Perdagangan Besar dan Eceran; Reparasi dan Perawatan Mobil dan Sepeda Motor</t>
  </si>
  <si>
    <t>Penyediaan Akomodasi dan Penyediaan Makan Minum</t>
  </si>
  <si>
    <t>Aktifitas Keuangan dan Asuransi</t>
  </si>
  <si>
    <t>Aktifitas Profesional, Ilmiah dan Teknis</t>
  </si>
  <si>
    <t>Pendidikan</t>
  </si>
  <si>
    <t>Aktifitas Kesehatan Manusia dan Aktifitas Sosial</t>
  </si>
  <si>
    <t>Kesenian, Hiburan dan Rekreasi</t>
  </si>
  <si>
    <t>Aktifitas Jasa Lainnya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</si>
</sst>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 applyAlignment="1">
      <alignment wrapText="1"/>
    </xf>
    <xf numFmtId="0" fontId="0" fillId="2" borderId="1" xfId="0" applyFill="1" applyBorder="1"/>
    <xf numFmtId="0" fontId="0" fillId="2" borderId="0" xfId="0" applyFill="1"/>
    <xf numFmtId="0" fontId="0" fillId="3" borderId="1" xfId="0" applyFill="1" applyBorder="1"/>
    <xf numFmtId="0" fontId="0" fillId="3" borderId="0" xfId="0" applyFill="1"/>
    <xf numFmtId="0" fontId="0" fillId="4" borderId="1" xfId="0" applyFill="1" applyBorder="1"/>
    <xf numFmtId="0" fontId="0" fillId="4" borderId="0" xfId="0" applyFill="1"/>
    <xf numFmtId="0" fontId="0" fillId="5" borderId="1" xfId="0" applyFill="1" applyBorder="1"/>
    <xf numFmtId="0" fontId="0" fillId="5" borderId="0" xfId="0" applyFill="1"/>
    <xf numFmtId="0" fontId="0" fillId="6" borderId="1" xfId="0" applyFill="1" applyBorder="1"/>
    <xf numFmtId="0" fontId="0" fillId="6" borderId="0" xfId="0" applyFill="1"/>
    <xf numFmtId="0" fontId="0" fillId="7" borderId="1" xfId="0" applyFill="1" applyBorder="1"/>
    <xf numFmtId="0" fontId="0" fillId="7" borderId="0" xfId="0" applyFill="1"/>
    <xf numFmtId="0" fontId="0" fillId="8" borderId="1" xfId="0" applyFill="1" applyBorder="1"/>
    <xf numFmtId="0" fontId="0" fillId="8" borderId="0" xfId="0" applyFill="1"/>
    <xf numFmtId="0" fontId="0" fillId="9" borderId="1" xfId="0" applyFill="1" applyBorder="1"/>
    <xf numFmtId="0" fontId="0" fillId="9" borderId="0" xfId="0" applyFill="1"/>
    <xf numFmtId="0" fontId="0" fillId="10" borderId="1" xfId="0" applyFill="1" applyBorder="1"/>
    <xf numFmtId="0" fontId="0" fillId="10" borderId="0" xfId="0" applyFill="1"/>
    <xf numFmtId="0" fontId="0" fillId="11" borderId="1" xfId="0" applyFill="1" applyBorder="1"/>
    <xf numFmtId="0" fontId="0" fillId="11" borderId="0" xfId="0" applyFill="1"/>
    <xf numFmtId="0" fontId="0" fillId="12" borderId="1" xfId="0" applyFill="1" applyBorder="1"/>
    <xf numFmtId="0" fontId="0" fillId="12" borderId="0" xfId="0" applyFill="1"/>
    <xf numFmtId="0" fontId="0" fillId="13" borderId="1" xfId="0" applyFill="1" applyBorder="1"/>
    <xf numFmtId="0" fontId="0" fillId="13" borderId="0" xfId="0" applyFill="1"/>
    <xf numFmtId="0" fontId="0" fillId="14" borderId="1" xfId="0" applyFill="1" applyBorder="1"/>
    <xf numFmtId="0" fontId="0" fillId="14" borderId="0" xfId="0" applyFill="1"/>
    <xf numFmtId="0" fontId="0" fillId="15" borderId="1" xfId="0" applyFill="1" applyBorder="1"/>
    <xf numFmtId="0" fontId="0" fillId="15" borderId="0" xfId="0" applyFill="1"/>
    <xf numFmtId="0" fontId="0" fillId="16" borderId="1" xfId="0" applyFill="1" applyBorder="1"/>
    <xf numFmtId="0" fontId="0" fillId="16" borderId="0" xfId="0" applyFill="1"/>
    <xf numFmtId="0" fontId="0" fillId="17" borderId="1" xfId="0" applyFill="1" applyBorder="1"/>
    <xf numFmtId="0" fontId="0" fillId="17" borderId="0" xfId="0" applyFill="1"/>
    <xf numFmtId="0" fontId="0" fillId="18" borderId="1" xfId="0" applyFill="1" applyBorder="1"/>
    <xf numFmtId="0" fontId="0" fillId="18" borderId="0" xfId="0" applyFill="1"/>
    <xf numFmtId="0" fontId="0" fillId="19" borderId="1" xfId="0" applyFill="1" applyBorder="1"/>
    <xf numFmtId="0" fontId="0" fillId="19" borderId="0" xfId="0" applyFill="1"/>
    <xf numFmtId="0" fontId="0" fillId="20" borderId="1" xfId="0" applyFill="1" applyBorder="1"/>
    <xf numFmtId="0" fontId="0" fillId="20" borderId="0" xfId="0" applyFill="1"/>
    <xf numFmtId="0" fontId="0" fillId="21" borderId="1" xfId="0" applyFill="1" applyBorder="1"/>
    <xf numFmtId="0" fontId="0" fillId="21" borderId="0" xfId="0" applyFill="1"/>
    <xf numFmtId="0" fontId="0" fillId="22" borderId="1" xfId="0" applyFill="1" applyBorder="1"/>
    <xf numFmtId="0" fontId="0" fillId="22" borderId="0" xfId="0" applyFill="1"/>
    <xf numFmtId="0" fontId="0" fillId="0" borderId="1" xfId="0" applyBorder="1"/>
    <xf numFmtId="0" fontId="1" fillId="6" borderId="1" xfId="0" applyFont="1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D"/>
              <a:t>Jenis</a:t>
            </a:r>
            <a:r>
              <a:rPr lang="en-ID" baseline="0"/>
              <a:t> Usaha</a:t>
            </a:r>
            <a:endParaRPr lang="en-ID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Rangkuman!$A$2:$A$23</c:f>
              <c:strCache>
                <c:ptCount val="22"/>
                <c:pt idx="0">
                  <c:v>Apotek </c:v>
                </c:pt>
                <c:pt idx="1">
                  <c:v>Barbershop</c:v>
                </c:pt>
                <c:pt idx="2">
                  <c:v>Bengkel Mobil dan Motor serta asesoris</c:v>
                </c:pt>
                <c:pt idx="3">
                  <c:v>Carwash</c:v>
                </c:pt>
                <c:pt idx="4">
                  <c:v>Fashion</c:v>
                </c:pt>
                <c:pt idx="5">
                  <c:v>Jasa Kesehatan dan Kegiatan Sosial</c:v>
                </c:pt>
                <c:pt idx="6">
                  <c:v>Jasa Keuangan, Asuransi dan Perbankan</c:v>
                </c:pt>
                <c:pt idx="7">
                  <c:v>Toko Bangunan/besi /alumunium dan Furniture</c:v>
                </c:pt>
                <c:pt idx="8">
                  <c:v>Jasa Pemesanan tiket perjalanan</c:v>
                </c:pt>
                <c:pt idx="9">
                  <c:v>Jasa Pendidikan</c:v>
                </c:pt>
                <c:pt idx="10">
                  <c:v>Percetakan/fotocopy</c:v>
                </c:pt>
                <c:pt idx="11">
                  <c:v>Toko Elektronik dan Furniture</c:v>
                </c:pt>
                <c:pt idx="12">
                  <c:v>Jasa Kebersihan dan Laundry</c:v>
                </c:pt>
                <c:pt idx="13">
                  <c:v>Retail</c:v>
                </c:pt>
                <c:pt idx="14">
                  <c:v>Makanan/Minuman</c:v>
                </c:pt>
                <c:pt idx="15">
                  <c:v>Notaris</c:v>
                </c:pt>
                <c:pt idx="16">
                  <c:v>Pengangkutan dan Pergudangan</c:v>
                </c:pt>
                <c:pt idx="17">
                  <c:v>Hotel</c:v>
                </c:pt>
                <c:pt idx="18">
                  <c:v>Pertanian/peternakan dan perikanan</c:v>
                </c:pt>
                <c:pt idx="19">
                  <c:v>Klinik Kecantikan</c:v>
                </c:pt>
                <c:pt idx="20">
                  <c:v>Informasi dan Komunikasi</c:v>
                </c:pt>
                <c:pt idx="21">
                  <c:v>lain-Lain (Optik, Jasa EO, Interior, Design, Fotografi dan Hiburan termasuk SPBU)</c:v>
                </c:pt>
              </c:strCache>
            </c:strRef>
          </c:cat>
          <c:val>
            <c:numRef>
              <c:f>Rangkuman!$B$2:$B$23</c:f>
              <c:numCache>
                <c:formatCode>General</c:formatCode>
                <c:ptCount val="22"/>
                <c:pt idx="0">
                  <c:v>11</c:v>
                </c:pt>
                <c:pt idx="1">
                  <c:v>16</c:v>
                </c:pt>
                <c:pt idx="2">
                  <c:v>94</c:v>
                </c:pt>
                <c:pt idx="3">
                  <c:v>11</c:v>
                </c:pt>
                <c:pt idx="4">
                  <c:v>47</c:v>
                </c:pt>
                <c:pt idx="5">
                  <c:v>52</c:v>
                </c:pt>
                <c:pt idx="6">
                  <c:v>65</c:v>
                </c:pt>
                <c:pt idx="7">
                  <c:v>45</c:v>
                </c:pt>
                <c:pt idx="8">
                  <c:v>6</c:v>
                </c:pt>
                <c:pt idx="9">
                  <c:v>13</c:v>
                </c:pt>
                <c:pt idx="10">
                  <c:v>34</c:v>
                </c:pt>
                <c:pt idx="11">
                  <c:v>30</c:v>
                </c:pt>
                <c:pt idx="12">
                  <c:v>13</c:v>
                </c:pt>
                <c:pt idx="13">
                  <c:v>89</c:v>
                </c:pt>
                <c:pt idx="14">
                  <c:v>230</c:v>
                </c:pt>
                <c:pt idx="15">
                  <c:v>8</c:v>
                </c:pt>
                <c:pt idx="16">
                  <c:v>23</c:v>
                </c:pt>
                <c:pt idx="17">
                  <c:v>5</c:v>
                </c:pt>
                <c:pt idx="18">
                  <c:v>22</c:v>
                </c:pt>
                <c:pt idx="19">
                  <c:v>23</c:v>
                </c:pt>
                <c:pt idx="20">
                  <c:v>7</c:v>
                </c:pt>
                <c:pt idx="2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48-4567-B278-FCC912BBC22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03361120"/>
        <c:axId val="403357840"/>
      </c:barChart>
      <c:catAx>
        <c:axId val="403361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357840"/>
        <c:crosses val="autoZero"/>
        <c:auto val="1"/>
        <c:lblAlgn val="ctr"/>
        <c:lblOffset val="100"/>
        <c:noMultiLvlLbl val="0"/>
      </c:catAx>
      <c:valAx>
        <c:axId val="403357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36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228157</xdr:colOff>
      <xdr:row>25</xdr:row>
      <xdr:rowOff>167906</xdr:rowOff>
    </xdr:from>
    <xdr:to>
      <xdr:col>9</xdr:col>
      <xdr:colOff>181640</xdr:colOff>
      <xdr:row>40</xdr:row>
      <xdr:rowOff>86832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D930E93-5606-45A0-A128-C5960884ED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ANGDAY\Downloads\Data%20Hasil%20Survey.xlsx" TargetMode="External"/><Relationship Id="rId1" Type="http://schemas.openxmlformats.org/officeDocument/2006/relationships/externalLinkPath" Target="file:///C:\Users\BANGDAY\Downloads\Data%20Hasil%20Surve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uas Jalan"/>
      <sheetName val="Jenis Usaha"/>
      <sheetName val="Pajajaran"/>
      <sheetName val="Raya Bogor"/>
      <sheetName val="Adnawijaya"/>
      <sheetName val="Sobana"/>
      <sheetName val="Ahmad Syam"/>
      <sheetName val="KS Tubun"/>
      <sheetName val="Pemda"/>
      <sheetName val="S Iskandar"/>
      <sheetName val="Rangkum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">
          <cell r="A2" t="str">
            <v xml:space="preserve">Apotek </v>
          </cell>
          <cell r="B2">
            <v>11</v>
          </cell>
        </row>
        <row r="3">
          <cell r="A3" t="str">
            <v>Barbershop</v>
          </cell>
          <cell r="B3">
            <v>16</v>
          </cell>
        </row>
        <row r="4">
          <cell r="A4" t="str">
            <v>Bengkel Mobil dan Motor serta asesoris</v>
          </cell>
          <cell r="B4">
            <v>94</v>
          </cell>
        </row>
        <row r="5">
          <cell r="A5" t="str">
            <v>Carwash</v>
          </cell>
          <cell r="B5">
            <v>11</v>
          </cell>
        </row>
        <row r="6">
          <cell r="A6" t="str">
            <v>Fashion</v>
          </cell>
          <cell r="B6">
            <v>47</v>
          </cell>
        </row>
        <row r="7">
          <cell r="A7" t="str">
            <v>Jasa Kesehatan dan Kegiatan Sosial</v>
          </cell>
          <cell r="B7">
            <v>52</v>
          </cell>
        </row>
        <row r="8">
          <cell r="A8" t="str">
            <v>Jasa Keuangan, Asuransi dan Perbankan</v>
          </cell>
          <cell r="B8">
            <v>65</v>
          </cell>
        </row>
        <row r="9">
          <cell r="A9" t="str">
            <v>Toko Bangunan/besi /alumunium dan Furniture</v>
          </cell>
          <cell r="B9">
            <v>45</v>
          </cell>
        </row>
        <row r="10">
          <cell r="A10" t="str">
            <v>Jasa Pemesanan tiket perjalanan</v>
          </cell>
          <cell r="B10">
            <v>6</v>
          </cell>
        </row>
        <row r="11">
          <cell r="A11" t="str">
            <v>Jasa Pendidikan</v>
          </cell>
          <cell r="B11">
            <v>13</v>
          </cell>
        </row>
        <row r="12">
          <cell r="A12" t="str">
            <v>Percetakan/fotocopy</v>
          </cell>
          <cell r="B12">
            <v>34</v>
          </cell>
        </row>
        <row r="13">
          <cell r="A13" t="str">
            <v>Toko Elektronik dan Furniture</v>
          </cell>
          <cell r="B13">
            <v>30</v>
          </cell>
        </row>
        <row r="14">
          <cell r="A14" t="str">
            <v>Jasa Kebersihan dan Laundry</v>
          </cell>
          <cell r="B14">
            <v>13</v>
          </cell>
        </row>
        <row r="15">
          <cell r="A15" t="str">
            <v>Retail</v>
          </cell>
          <cell r="B15">
            <v>89</v>
          </cell>
        </row>
        <row r="16">
          <cell r="A16" t="str">
            <v>Makanan/Minuman</v>
          </cell>
          <cell r="B16">
            <v>230</v>
          </cell>
        </row>
        <row r="17">
          <cell r="A17" t="str">
            <v>Notaris</v>
          </cell>
          <cell r="B17">
            <v>8</v>
          </cell>
        </row>
        <row r="18">
          <cell r="A18" t="str">
            <v>Pengangkutan dan Pergudangan</v>
          </cell>
          <cell r="B18">
            <v>23</v>
          </cell>
        </row>
        <row r="19">
          <cell r="A19" t="str">
            <v>Hotel</v>
          </cell>
          <cell r="B19">
            <v>5</v>
          </cell>
        </row>
        <row r="20">
          <cell r="A20" t="str">
            <v>Pertanian/peternakan dan perikanan</v>
          </cell>
          <cell r="B20">
            <v>22</v>
          </cell>
        </row>
        <row r="21">
          <cell r="A21" t="str">
            <v>Klinik Kecantikan</v>
          </cell>
          <cell r="B21">
            <v>23</v>
          </cell>
        </row>
        <row r="22">
          <cell r="A22" t="str">
            <v>Informasi dan Komunikasi</v>
          </cell>
          <cell r="B22">
            <v>7</v>
          </cell>
        </row>
        <row r="23">
          <cell r="A23" t="str">
            <v>lain-Lain (Optik, Jasa EO, Interior, Design, Fotografi dan Hiburan termasuk SPBU)</v>
          </cell>
          <cell r="B23">
            <v>37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04629-3B2D-41D8-BE6F-4985A374548E}">
  <dimension ref="A1:J39"/>
  <sheetViews>
    <sheetView tabSelected="1" zoomScale="86" zoomScaleNormal="86" workbookViewId="0">
      <pane ySplit="1" topLeftCell="A2" activePane="bottomLeft" state="frozen"/>
      <selection pane="bottomLeft" activeCell="E7" sqref="E7"/>
    </sheetView>
  </sheetViews>
  <sheetFormatPr defaultRowHeight="15" x14ac:dyDescent="0.25"/>
  <cols>
    <col min="1" max="1" width="86.7109375" customWidth="1"/>
    <col min="2" max="2" width="8.7109375" customWidth="1"/>
    <col min="4" max="4" width="10.7109375" customWidth="1"/>
    <col min="5" max="5" width="12.7109375" customWidth="1"/>
  </cols>
  <sheetData>
    <row r="1" spans="1:10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s="3" customFormat="1" x14ac:dyDescent="0.25">
      <c r="A2" s="2" t="s">
        <v>10</v>
      </c>
      <c r="B2" s="2">
        <f>SUM(C2:J2)</f>
        <v>11</v>
      </c>
      <c r="C2" s="2">
        <v>1</v>
      </c>
      <c r="D2" s="2">
        <v>1</v>
      </c>
      <c r="E2" s="2">
        <v>4</v>
      </c>
      <c r="F2" s="2">
        <v>2</v>
      </c>
      <c r="G2" s="2">
        <v>0</v>
      </c>
      <c r="H2" s="2">
        <v>2</v>
      </c>
      <c r="I2" s="2">
        <v>1</v>
      </c>
      <c r="J2" s="2">
        <v>0</v>
      </c>
    </row>
    <row r="3" spans="1:10" s="5" customFormat="1" x14ac:dyDescent="0.25">
      <c r="A3" s="4" t="s">
        <v>11</v>
      </c>
      <c r="B3" s="4">
        <f t="shared" ref="B3:B23" si="0">SUM(C3:J3)</f>
        <v>16</v>
      </c>
      <c r="C3" s="4">
        <v>2</v>
      </c>
      <c r="D3" s="4">
        <v>0</v>
      </c>
      <c r="E3" s="4">
        <v>4</v>
      </c>
      <c r="F3" s="4">
        <v>3</v>
      </c>
      <c r="G3" s="4">
        <v>2</v>
      </c>
      <c r="H3" s="4">
        <v>2</v>
      </c>
      <c r="I3" s="4">
        <v>3</v>
      </c>
      <c r="J3" s="4">
        <v>0</v>
      </c>
    </row>
    <row r="4" spans="1:10" s="7" customFormat="1" x14ac:dyDescent="0.25">
      <c r="A4" s="6" t="s">
        <v>12</v>
      </c>
      <c r="B4" s="6">
        <f t="shared" si="0"/>
        <v>94</v>
      </c>
      <c r="C4" s="6">
        <v>9</v>
      </c>
      <c r="D4" s="6">
        <v>13</v>
      </c>
      <c r="E4" s="6">
        <v>20</v>
      </c>
      <c r="F4" s="6">
        <v>6</v>
      </c>
      <c r="G4" s="6">
        <v>7</v>
      </c>
      <c r="H4" s="6">
        <v>28</v>
      </c>
      <c r="I4" s="6">
        <v>10</v>
      </c>
      <c r="J4" s="6">
        <v>1</v>
      </c>
    </row>
    <row r="5" spans="1:10" s="9" customFormat="1" x14ac:dyDescent="0.25">
      <c r="A5" s="8" t="s">
        <v>13</v>
      </c>
      <c r="B5" s="8">
        <f t="shared" si="0"/>
        <v>11</v>
      </c>
      <c r="C5" s="8">
        <v>1</v>
      </c>
      <c r="D5" s="8">
        <v>0</v>
      </c>
      <c r="E5" s="8">
        <v>7</v>
      </c>
      <c r="F5" s="8">
        <v>0</v>
      </c>
      <c r="G5" s="8">
        <v>2</v>
      </c>
      <c r="H5" s="8">
        <v>0</v>
      </c>
      <c r="I5" s="8">
        <v>1</v>
      </c>
      <c r="J5" s="8">
        <v>0</v>
      </c>
    </row>
    <row r="6" spans="1:10" s="11" customFormat="1" x14ac:dyDescent="0.25">
      <c r="A6" s="10" t="s">
        <v>14</v>
      </c>
      <c r="B6" s="10">
        <f t="shared" si="0"/>
        <v>47</v>
      </c>
      <c r="C6" s="10">
        <v>8</v>
      </c>
      <c r="D6" s="10">
        <v>16</v>
      </c>
      <c r="E6" s="10">
        <v>12</v>
      </c>
      <c r="F6" s="10">
        <v>1</v>
      </c>
      <c r="G6" s="10">
        <v>0</v>
      </c>
      <c r="H6" s="10">
        <v>5</v>
      </c>
      <c r="I6" s="10">
        <v>5</v>
      </c>
      <c r="J6" s="10">
        <v>0</v>
      </c>
    </row>
    <row r="7" spans="1:10" s="13" customFormat="1" x14ac:dyDescent="0.25">
      <c r="A7" s="12" t="s">
        <v>15</v>
      </c>
      <c r="B7" s="12">
        <f t="shared" si="0"/>
        <v>52</v>
      </c>
      <c r="C7" s="12">
        <v>11</v>
      </c>
      <c r="D7" s="12">
        <v>6</v>
      </c>
      <c r="E7" s="12">
        <v>17</v>
      </c>
      <c r="F7" s="12">
        <v>5</v>
      </c>
      <c r="G7" s="12">
        <v>0</v>
      </c>
      <c r="H7" s="12">
        <v>7</v>
      </c>
      <c r="I7" s="12">
        <v>6</v>
      </c>
      <c r="J7" s="12">
        <v>0</v>
      </c>
    </row>
    <row r="8" spans="1:10" s="15" customFormat="1" x14ac:dyDescent="0.25">
      <c r="A8" s="14" t="s">
        <v>16</v>
      </c>
      <c r="B8" s="14">
        <f t="shared" si="0"/>
        <v>65</v>
      </c>
      <c r="C8" s="14">
        <v>26</v>
      </c>
      <c r="D8" s="14">
        <v>8</v>
      </c>
      <c r="E8" s="14">
        <v>9</v>
      </c>
      <c r="F8" s="14">
        <v>2</v>
      </c>
      <c r="G8" s="14">
        <v>1</v>
      </c>
      <c r="H8" s="14">
        <v>16</v>
      </c>
      <c r="I8" s="14">
        <v>0</v>
      </c>
      <c r="J8" s="14">
        <v>3</v>
      </c>
    </row>
    <row r="9" spans="1:10" s="17" customFormat="1" x14ac:dyDescent="0.25">
      <c r="A9" s="16" t="s">
        <v>17</v>
      </c>
      <c r="B9" s="16">
        <f t="shared" si="0"/>
        <v>45</v>
      </c>
      <c r="C9" s="16">
        <v>3</v>
      </c>
      <c r="D9" s="16">
        <v>9</v>
      </c>
      <c r="E9" s="16">
        <v>6</v>
      </c>
      <c r="F9" s="16">
        <v>5</v>
      </c>
      <c r="G9" s="16">
        <v>2</v>
      </c>
      <c r="H9" s="16">
        <v>13</v>
      </c>
      <c r="I9" s="16">
        <v>7</v>
      </c>
      <c r="J9" s="16">
        <v>0</v>
      </c>
    </row>
    <row r="10" spans="1:10" s="19" customFormat="1" x14ac:dyDescent="0.25">
      <c r="A10" s="18" t="s">
        <v>18</v>
      </c>
      <c r="B10" s="18">
        <f t="shared" si="0"/>
        <v>6</v>
      </c>
      <c r="C10" s="18">
        <v>2</v>
      </c>
      <c r="D10" s="18">
        <v>2</v>
      </c>
      <c r="E10" s="18">
        <v>0</v>
      </c>
      <c r="F10" s="18">
        <v>0</v>
      </c>
      <c r="G10" s="18">
        <v>0</v>
      </c>
      <c r="H10" s="18">
        <v>2</v>
      </c>
      <c r="I10" s="18">
        <v>0</v>
      </c>
      <c r="J10" s="18">
        <v>0</v>
      </c>
    </row>
    <row r="11" spans="1:10" s="21" customFormat="1" x14ac:dyDescent="0.25">
      <c r="A11" s="20" t="s">
        <v>19</v>
      </c>
      <c r="B11" s="20">
        <f t="shared" si="0"/>
        <v>13</v>
      </c>
      <c r="C11" s="20">
        <v>5</v>
      </c>
      <c r="D11" s="20">
        <v>2</v>
      </c>
      <c r="E11" s="20">
        <v>3</v>
      </c>
      <c r="F11" s="20">
        <v>1</v>
      </c>
      <c r="G11" s="20">
        <v>2</v>
      </c>
      <c r="H11" s="20">
        <v>0</v>
      </c>
      <c r="I11" s="20">
        <v>0</v>
      </c>
      <c r="J11" s="20">
        <v>0</v>
      </c>
    </row>
    <row r="12" spans="1:10" s="23" customFormat="1" x14ac:dyDescent="0.25">
      <c r="A12" s="22" t="s">
        <v>20</v>
      </c>
      <c r="B12" s="22">
        <f t="shared" si="0"/>
        <v>34</v>
      </c>
      <c r="C12" s="22">
        <v>3</v>
      </c>
      <c r="D12" s="22">
        <v>2</v>
      </c>
      <c r="E12" s="22">
        <v>3</v>
      </c>
      <c r="F12" s="22">
        <v>3</v>
      </c>
      <c r="G12" s="22">
        <v>0</v>
      </c>
      <c r="H12" s="22">
        <v>20</v>
      </c>
      <c r="I12" s="22">
        <v>3</v>
      </c>
      <c r="J12" s="22">
        <v>0</v>
      </c>
    </row>
    <row r="13" spans="1:10" s="25" customFormat="1" x14ac:dyDescent="0.25">
      <c r="A13" s="24" t="s">
        <v>21</v>
      </c>
      <c r="B13" s="24">
        <f t="shared" si="0"/>
        <v>30</v>
      </c>
      <c r="C13" s="24">
        <v>3</v>
      </c>
      <c r="D13" s="24">
        <v>8</v>
      </c>
      <c r="E13" s="24">
        <v>4</v>
      </c>
      <c r="F13" s="24">
        <v>2</v>
      </c>
      <c r="G13" s="24">
        <v>0</v>
      </c>
      <c r="H13" s="24">
        <v>10</v>
      </c>
      <c r="I13" s="24">
        <v>3</v>
      </c>
      <c r="J13" s="24">
        <v>0</v>
      </c>
    </row>
    <row r="14" spans="1:10" s="27" customFormat="1" x14ac:dyDescent="0.25">
      <c r="A14" s="26" t="s">
        <v>22</v>
      </c>
      <c r="B14" s="26">
        <f t="shared" si="0"/>
        <v>13</v>
      </c>
      <c r="C14" s="26">
        <v>1</v>
      </c>
      <c r="D14" s="26">
        <v>2</v>
      </c>
      <c r="E14" s="26">
        <v>4</v>
      </c>
      <c r="F14" s="26">
        <v>4</v>
      </c>
      <c r="G14" s="26">
        <v>1</v>
      </c>
      <c r="H14" s="26">
        <v>0</v>
      </c>
      <c r="I14" s="26">
        <v>1</v>
      </c>
      <c r="J14" s="26">
        <v>0</v>
      </c>
    </row>
    <row r="15" spans="1:10" s="29" customFormat="1" x14ac:dyDescent="0.25">
      <c r="A15" s="28" t="s">
        <v>23</v>
      </c>
      <c r="B15" s="28">
        <f t="shared" si="0"/>
        <v>89</v>
      </c>
      <c r="C15" s="28">
        <v>10</v>
      </c>
      <c r="D15" s="28">
        <v>13</v>
      </c>
      <c r="E15" s="28">
        <v>21</v>
      </c>
      <c r="F15" s="28">
        <v>13</v>
      </c>
      <c r="G15" s="28">
        <v>2</v>
      </c>
      <c r="H15" s="28">
        <v>17</v>
      </c>
      <c r="I15" s="28">
        <v>13</v>
      </c>
      <c r="J15" s="28">
        <v>0</v>
      </c>
    </row>
    <row r="16" spans="1:10" s="31" customFormat="1" x14ac:dyDescent="0.25">
      <c r="A16" s="30" t="s">
        <v>24</v>
      </c>
      <c r="B16" s="30">
        <f t="shared" si="0"/>
        <v>230</v>
      </c>
      <c r="C16" s="30">
        <v>21</v>
      </c>
      <c r="D16" s="30">
        <v>24</v>
      </c>
      <c r="E16" s="30">
        <v>90</v>
      </c>
      <c r="F16" s="30">
        <v>45</v>
      </c>
      <c r="G16" s="30">
        <v>11</v>
      </c>
      <c r="H16" s="30">
        <v>24</v>
      </c>
      <c r="I16" s="30">
        <v>14</v>
      </c>
      <c r="J16" s="30">
        <v>1</v>
      </c>
    </row>
    <row r="17" spans="1:10" s="33" customFormat="1" x14ac:dyDescent="0.25">
      <c r="A17" s="32" t="s">
        <v>25</v>
      </c>
      <c r="B17" s="32">
        <f t="shared" si="0"/>
        <v>8</v>
      </c>
      <c r="C17" s="32">
        <v>3</v>
      </c>
      <c r="D17" s="32">
        <v>0</v>
      </c>
      <c r="E17" s="32">
        <v>2</v>
      </c>
      <c r="F17" s="32">
        <v>0</v>
      </c>
      <c r="G17" s="32">
        <v>0</v>
      </c>
      <c r="H17" s="32">
        <v>0</v>
      </c>
      <c r="I17" s="32">
        <v>3</v>
      </c>
      <c r="J17" s="32">
        <v>0</v>
      </c>
    </row>
    <row r="18" spans="1:10" s="35" customFormat="1" x14ac:dyDescent="0.25">
      <c r="A18" s="34" t="s">
        <v>26</v>
      </c>
      <c r="B18" s="34">
        <f t="shared" si="0"/>
        <v>23</v>
      </c>
      <c r="C18" s="34">
        <v>5</v>
      </c>
      <c r="D18" s="34">
        <v>3</v>
      </c>
      <c r="E18" s="34">
        <v>8</v>
      </c>
      <c r="F18" s="34">
        <v>0</v>
      </c>
      <c r="G18" s="34">
        <v>1</v>
      </c>
      <c r="H18" s="34">
        <v>5</v>
      </c>
      <c r="I18" s="34">
        <v>0</v>
      </c>
      <c r="J18" s="34">
        <v>1</v>
      </c>
    </row>
    <row r="19" spans="1:10" s="37" customFormat="1" x14ac:dyDescent="0.25">
      <c r="A19" s="36" t="s">
        <v>27</v>
      </c>
      <c r="B19" s="36">
        <f t="shared" si="0"/>
        <v>5</v>
      </c>
      <c r="C19" s="36">
        <v>3</v>
      </c>
      <c r="D19" s="36">
        <v>1</v>
      </c>
      <c r="E19" s="36">
        <v>0</v>
      </c>
      <c r="F19" s="36">
        <v>0</v>
      </c>
      <c r="G19" s="36">
        <v>0</v>
      </c>
      <c r="H19" s="36">
        <v>1</v>
      </c>
      <c r="I19" s="36">
        <v>0</v>
      </c>
      <c r="J19" s="36">
        <v>0</v>
      </c>
    </row>
    <row r="20" spans="1:10" s="39" customFormat="1" x14ac:dyDescent="0.25">
      <c r="A20" s="38" t="s">
        <v>28</v>
      </c>
      <c r="B20" s="38">
        <f t="shared" si="0"/>
        <v>22</v>
      </c>
      <c r="C20" s="38">
        <v>3</v>
      </c>
      <c r="D20" s="38">
        <v>1</v>
      </c>
      <c r="E20" s="38">
        <v>6</v>
      </c>
      <c r="F20" s="38">
        <v>1</v>
      </c>
      <c r="G20" s="38">
        <v>1</v>
      </c>
      <c r="H20" s="38">
        <v>5</v>
      </c>
      <c r="I20" s="38">
        <v>5</v>
      </c>
      <c r="J20" s="38">
        <v>0</v>
      </c>
    </row>
    <row r="21" spans="1:10" s="41" customFormat="1" x14ac:dyDescent="0.25">
      <c r="A21" s="40" t="s">
        <v>29</v>
      </c>
      <c r="B21" s="40">
        <f t="shared" si="0"/>
        <v>23</v>
      </c>
      <c r="C21" s="40">
        <v>1</v>
      </c>
      <c r="D21" s="40">
        <v>3</v>
      </c>
      <c r="E21" s="40">
        <v>10</v>
      </c>
      <c r="F21" s="40">
        <v>9</v>
      </c>
      <c r="G21" s="40">
        <v>0</v>
      </c>
      <c r="H21" s="40">
        <v>0</v>
      </c>
      <c r="I21" s="40">
        <v>0</v>
      </c>
      <c r="J21" s="40">
        <v>0</v>
      </c>
    </row>
    <row r="22" spans="1:10" s="43" customFormat="1" x14ac:dyDescent="0.25">
      <c r="A22" s="42" t="s">
        <v>30</v>
      </c>
      <c r="B22" s="42">
        <f t="shared" si="0"/>
        <v>7</v>
      </c>
      <c r="C22" s="42">
        <v>2</v>
      </c>
      <c r="D22" s="42">
        <v>1</v>
      </c>
      <c r="E22" s="42">
        <v>0</v>
      </c>
      <c r="F22" s="42">
        <v>0</v>
      </c>
      <c r="G22" s="42">
        <v>0</v>
      </c>
      <c r="H22" s="42">
        <v>1</v>
      </c>
      <c r="I22" s="42">
        <v>3</v>
      </c>
      <c r="J22" s="42">
        <v>0</v>
      </c>
    </row>
    <row r="23" spans="1:10" x14ac:dyDescent="0.25">
      <c r="A23" s="44" t="s">
        <v>31</v>
      </c>
      <c r="B23" s="44">
        <f t="shared" si="0"/>
        <v>37</v>
      </c>
      <c r="C23" s="44">
        <v>7</v>
      </c>
      <c r="D23" s="44">
        <v>5</v>
      </c>
      <c r="E23" s="44">
        <v>5</v>
      </c>
      <c r="F23" s="44">
        <v>1</v>
      </c>
      <c r="G23" s="44">
        <v>1</v>
      </c>
      <c r="H23" s="44">
        <v>12</v>
      </c>
      <c r="I23" s="44">
        <v>6</v>
      </c>
      <c r="J23" s="44">
        <v>0</v>
      </c>
    </row>
    <row r="24" spans="1:10" x14ac:dyDescent="0.25">
      <c r="A24" s="45"/>
      <c r="B24" s="45">
        <f t="shared" ref="B24:H24" si="1">SUM(B2:B23)</f>
        <v>881</v>
      </c>
      <c r="C24" s="45">
        <f t="shared" si="1"/>
        <v>130</v>
      </c>
      <c r="D24" s="45">
        <f t="shared" si="1"/>
        <v>120</v>
      </c>
      <c r="E24" s="45">
        <f t="shared" si="1"/>
        <v>235</v>
      </c>
      <c r="F24" s="45">
        <f t="shared" si="1"/>
        <v>103</v>
      </c>
      <c r="G24" s="45">
        <f t="shared" si="1"/>
        <v>33</v>
      </c>
      <c r="H24" s="45">
        <f t="shared" si="1"/>
        <v>170</v>
      </c>
      <c r="I24" s="45">
        <f>SUM(I2:I23)</f>
        <v>84</v>
      </c>
      <c r="J24" s="45">
        <f>SUM(J2:J23)</f>
        <v>6</v>
      </c>
    </row>
    <row r="25" spans="1:10" x14ac:dyDescent="0.25">
      <c r="C25" t="s">
        <v>32</v>
      </c>
      <c r="D25" t="s">
        <v>32</v>
      </c>
      <c r="E25" t="s">
        <v>32</v>
      </c>
      <c r="F25" t="s">
        <v>32</v>
      </c>
      <c r="G25" t="s">
        <v>32</v>
      </c>
      <c r="H25" t="s">
        <v>32</v>
      </c>
      <c r="I25" t="s">
        <v>32</v>
      </c>
      <c r="J25" t="s">
        <v>32</v>
      </c>
    </row>
    <row r="26" spans="1:10" x14ac:dyDescent="0.25">
      <c r="A26" s="46" t="s">
        <v>33</v>
      </c>
    </row>
    <row r="27" spans="1:10" x14ac:dyDescent="0.25">
      <c r="A27" t="s">
        <v>34</v>
      </c>
      <c r="B27">
        <v>22</v>
      </c>
    </row>
    <row r="28" spans="1:10" x14ac:dyDescent="0.25">
      <c r="A28" t="s">
        <v>35</v>
      </c>
      <c r="B28">
        <v>230</v>
      </c>
    </row>
    <row r="29" spans="1:10" x14ac:dyDescent="0.25">
      <c r="A29" t="s">
        <v>36</v>
      </c>
      <c r="B29">
        <v>45</v>
      </c>
    </row>
    <row r="30" spans="1:10" x14ac:dyDescent="0.25">
      <c r="A30" t="s">
        <v>37</v>
      </c>
      <c r="B30">
        <f>89+94+11+47+30</f>
        <v>271</v>
      </c>
    </row>
    <row r="31" spans="1:10" x14ac:dyDescent="0.25">
      <c r="A31" t="s">
        <v>26</v>
      </c>
      <c r="B31">
        <f>23+6</f>
        <v>29</v>
      </c>
    </row>
    <row r="32" spans="1:10" x14ac:dyDescent="0.25">
      <c r="A32" t="s">
        <v>38</v>
      </c>
      <c r="B32">
        <v>5</v>
      </c>
    </row>
    <row r="33" spans="1:2" x14ac:dyDescent="0.25">
      <c r="A33" t="s">
        <v>30</v>
      </c>
      <c r="B33">
        <v>7</v>
      </c>
    </row>
    <row r="34" spans="1:2" x14ac:dyDescent="0.25">
      <c r="A34" t="s">
        <v>39</v>
      </c>
      <c r="B34">
        <v>65</v>
      </c>
    </row>
    <row r="35" spans="1:2" x14ac:dyDescent="0.25">
      <c r="A35" t="s">
        <v>40</v>
      </c>
      <c r="B35">
        <v>8</v>
      </c>
    </row>
    <row r="36" spans="1:2" x14ac:dyDescent="0.25">
      <c r="A36" t="s">
        <v>41</v>
      </c>
      <c r="B36">
        <v>13</v>
      </c>
    </row>
    <row r="37" spans="1:2" x14ac:dyDescent="0.25">
      <c r="A37" t="s">
        <v>42</v>
      </c>
      <c r="B37">
        <f>52+11</f>
        <v>63</v>
      </c>
    </row>
    <row r="38" spans="1:2" x14ac:dyDescent="0.25">
      <c r="A38" t="s">
        <v>43</v>
      </c>
      <c r="B38">
        <v>1</v>
      </c>
    </row>
    <row r="39" spans="1:2" x14ac:dyDescent="0.25">
      <c r="A39" t="s">
        <v>44</v>
      </c>
      <c r="B39">
        <f>36+16+34+13+23</f>
        <v>122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Rangkuman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BANGDAY</dc:creator>
  <cp:lastModifiedBy>BANGDAY</cp:lastModifiedBy>
  <dcterms:created xsi:type="dcterms:W3CDTF">2023-06-26T06:18:48Z</dcterms:created>
  <dcterms:modified xsi:type="dcterms:W3CDTF">2023-06-26T06:25:19Z</dcterms:modified>
</cp:coreProperties>
</file>